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211"/>
  <workbookPr hidePivotFieldList="1"/>
  <mc:AlternateContent xmlns:mc="http://schemas.openxmlformats.org/markup-compatibility/2006">
    <mc:Choice Requires="x15">
      <x15ac:absPath xmlns:x15ac="http://schemas.microsoft.com/office/spreadsheetml/2010/11/ac" url="/Users/Annie/Downloads/"/>
    </mc:Choice>
  </mc:AlternateContent>
  <bookViews>
    <workbookView xWindow="1760" yWindow="460" windowWidth="25100" windowHeight="15640" tabRatio="848" firstSheet="1" activeTab="1"/>
  </bookViews>
  <sheets>
    <sheet name="Pivot" sheetId="22" state="hidden" r:id="rId1"/>
    <sheet name="SR Data" sheetId="33" r:id="rId2"/>
    <sheet name="TSS-A" sheetId="34" r:id="rId3"/>
    <sheet name="Diamond" sheetId="35" r:id="rId4"/>
    <sheet name="Gold" sheetId="36" r:id="rId5"/>
    <sheet name="Silver" sheetId="37" r:id="rId6"/>
    <sheet name="VI-1QJE67M" sheetId="32" state="hidden" r:id="rId7"/>
    <sheet name="6L-M1JM6ON" sheetId="31" state="hidden" r:id="rId8"/>
    <sheet name="KW-PT8CRT0" sheetId="30" state="hidden" r:id="rId9"/>
    <sheet name="Advisory - Old" sheetId="27" state="hidden" r:id="rId10"/>
    <sheet name="Holidays" sheetId="20" state="hidden" r:id="rId11"/>
    <sheet name="Sheet1" sheetId="29" state="hidden" r:id="rId12"/>
  </sheets>
  <externalReferences>
    <externalReference r:id="rId13"/>
    <externalReference r:id="rId14"/>
    <externalReference r:id="rId15"/>
  </externalReferences>
  <definedNames>
    <definedName name="_xlnm._FilterDatabase" localSheetId="1" hidden="1">'SR Data'!$A$1:$K$1867</definedName>
    <definedName name="HolidayList">[1]Holidays!$A$1:$A$10</definedName>
    <definedName name="Holidays" localSheetId="9">[2]Holidays!$A$2:$A$11</definedName>
    <definedName name="Holidays">Holidays!$A$2:$A$11</definedName>
    <definedName name="Hols">[3]Holidays!$A$2:$A$11</definedName>
  </definedNames>
  <calcPr calcId="150001" concurrentCalc="0"/>
  <pivotCaches>
    <pivotCache cacheId="0" r:id="rId16"/>
  </pivotCaches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" i="33" l="1"/>
  <c r="M4" i="33"/>
  <c r="M5" i="33"/>
  <c r="M6" i="33"/>
  <c r="M7" i="33"/>
  <c r="M8" i="33"/>
  <c r="M9" i="33"/>
  <c r="M10" i="33"/>
  <c r="M11" i="33"/>
  <c r="M12" i="33"/>
  <c r="M13" i="33"/>
  <c r="M14" i="33"/>
  <c r="M15" i="33"/>
  <c r="M16" i="33"/>
  <c r="M17" i="33"/>
  <c r="M18" i="33"/>
  <c r="M19" i="33"/>
  <c r="M20" i="33"/>
  <c r="M21" i="33"/>
  <c r="M22" i="33"/>
  <c r="M23" i="33"/>
  <c r="M24" i="33"/>
  <c r="M25" i="33"/>
  <c r="M26" i="33"/>
  <c r="M27" i="33"/>
  <c r="M28" i="33"/>
  <c r="M29" i="33"/>
  <c r="M30" i="33"/>
  <c r="M31" i="33"/>
  <c r="M32" i="33"/>
  <c r="M33" i="33"/>
  <c r="M34" i="33"/>
  <c r="M35" i="33"/>
  <c r="M36" i="33"/>
  <c r="M37" i="33"/>
  <c r="M38" i="33"/>
  <c r="M39" i="33"/>
  <c r="M40" i="33"/>
  <c r="M41" i="33"/>
  <c r="M42" i="33"/>
  <c r="M43" i="33"/>
  <c r="M44" i="33"/>
  <c r="M45" i="33"/>
  <c r="M46" i="33"/>
  <c r="M47" i="33"/>
  <c r="M48" i="33"/>
  <c r="M49" i="33"/>
  <c r="M50" i="33"/>
  <c r="M51" i="33"/>
  <c r="M52" i="33"/>
  <c r="M53" i="33"/>
  <c r="M54" i="33"/>
  <c r="M55" i="33"/>
  <c r="M56" i="33"/>
  <c r="M57" i="33"/>
  <c r="M58" i="33"/>
  <c r="M59" i="33"/>
  <c r="M60" i="33"/>
  <c r="M61" i="33"/>
  <c r="M62" i="33"/>
  <c r="M63" i="33"/>
  <c r="M64" i="33"/>
  <c r="M65" i="33"/>
  <c r="M66" i="33"/>
  <c r="M67" i="33"/>
  <c r="M68" i="33"/>
  <c r="M69" i="33"/>
  <c r="M70" i="33"/>
  <c r="M71" i="33"/>
  <c r="M72" i="33"/>
  <c r="M73" i="33"/>
  <c r="M74" i="33"/>
  <c r="M75" i="33"/>
  <c r="M76" i="33"/>
  <c r="M77" i="33"/>
  <c r="M78" i="33"/>
  <c r="M79" i="33"/>
  <c r="M80" i="33"/>
  <c r="M81" i="33"/>
  <c r="M82" i="33"/>
  <c r="M83" i="33"/>
  <c r="M84" i="33"/>
  <c r="M85" i="33"/>
  <c r="M86" i="33"/>
  <c r="M87" i="33"/>
  <c r="M88" i="33"/>
  <c r="M89" i="33"/>
  <c r="M90" i="33"/>
  <c r="M91" i="33"/>
  <c r="M92" i="33"/>
  <c r="M93" i="33"/>
  <c r="M94" i="33"/>
  <c r="M95" i="33"/>
  <c r="M96" i="33"/>
  <c r="M97" i="33"/>
  <c r="M98" i="33"/>
  <c r="M99" i="33"/>
  <c r="M100" i="33"/>
  <c r="M101" i="33"/>
  <c r="M102" i="33"/>
  <c r="M103" i="33"/>
  <c r="M104" i="33"/>
  <c r="M105" i="33"/>
  <c r="M106" i="33"/>
  <c r="M107" i="33"/>
  <c r="M108" i="33"/>
  <c r="M109" i="33"/>
  <c r="M110" i="33"/>
  <c r="M111" i="33"/>
  <c r="M112" i="33"/>
  <c r="M113" i="33"/>
  <c r="M114" i="33"/>
  <c r="M115" i="33"/>
  <c r="M116" i="33"/>
  <c r="M117" i="33"/>
  <c r="M118" i="33"/>
  <c r="M119" i="33"/>
  <c r="M120" i="33"/>
  <c r="M121" i="33"/>
  <c r="M122" i="33"/>
  <c r="M123" i="33"/>
  <c r="M124" i="33"/>
  <c r="M125" i="33"/>
  <c r="M126" i="33"/>
  <c r="M127" i="33"/>
  <c r="M128" i="33"/>
  <c r="M129" i="33"/>
  <c r="M130" i="33"/>
  <c r="M131" i="33"/>
  <c r="M132" i="33"/>
  <c r="M133" i="33"/>
  <c r="M134" i="33"/>
  <c r="M135" i="33"/>
  <c r="M136" i="33"/>
  <c r="M137" i="33"/>
  <c r="M138" i="33"/>
  <c r="M139" i="33"/>
  <c r="M140" i="33"/>
  <c r="M141" i="33"/>
  <c r="M142" i="33"/>
  <c r="M143" i="33"/>
  <c r="M144" i="33"/>
  <c r="M145" i="33"/>
  <c r="M146" i="33"/>
  <c r="M147" i="33"/>
  <c r="M148" i="33"/>
  <c r="M149" i="33"/>
  <c r="M150" i="33"/>
  <c r="M151" i="33"/>
  <c r="M152" i="33"/>
  <c r="M153" i="33"/>
  <c r="M154" i="33"/>
  <c r="M155" i="33"/>
  <c r="M156" i="33"/>
  <c r="M157" i="33"/>
  <c r="M158" i="33"/>
  <c r="M159" i="33"/>
  <c r="M160" i="33"/>
  <c r="M161" i="33"/>
  <c r="M162" i="33"/>
  <c r="M163" i="33"/>
  <c r="M164" i="33"/>
  <c r="M165" i="33"/>
  <c r="M166" i="33"/>
  <c r="M167" i="33"/>
  <c r="M168" i="33"/>
  <c r="M169" i="33"/>
  <c r="M170" i="33"/>
  <c r="M171" i="33"/>
  <c r="M172" i="33"/>
  <c r="M173" i="33"/>
  <c r="M174" i="33"/>
  <c r="M175" i="33"/>
  <c r="M176" i="33"/>
  <c r="M177" i="33"/>
  <c r="M178" i="33"/>
  <c r="M179" i="33"/>
  <c r="M180" i="33"/>
  <c r="M181" i="33"/>
  <c r="M182" i="33"/>
  <c r="M183" i="33"/>
  <c r="M184" i="33"/>
  <c r="M185" i="33"/>
  <c r="M186" i="33"/>
  <c r="M187" i="33"/>
  <c r="M188" i="33"/>
  <c r="M189" i="33"/>
  <c r="M190" i="33"/>
  <c r="M191" i="33"/>
  <c r="M192" i="33"/>
  <c r="M193" i="33"/>
  <c r="M194" i="33"/>
  <c r="M195" i="33"/>
  <c r="M196" i="33"/>
  <c r="M197" i="33"/>
  <c r="M198" i="33"/>
  <c r="M199" i="33"/>
  <c r="M200" i="33"/>
  <c r="M201" i="33"/>
  <c r="M202" i="33"/>
  <c r="M203" i="33"/>
  <c r="M204" i="33"/>
  <c r="M205" i="33"/>
  <c r="M206" i="33"/>
  <c r="M207" i="33"/>
  <c r="M208" i="33"/>
  <c r="M209" i="33"/>
  <c r="M210" i="33"/>
  <c r="M211" i="33"/>
  <c r="M212" i="33"/>
  <c r="M213" i="33"/>
  <c r="M214" i="33"/>
  <c r="M215" i="33"/>
  <c r="M216" i="33"/>
  <c r="M217" i="33"/>
  <c r="M218" i="33"/>
  <c r="M219" i="33"/>
  <c r="M220" i="33"/>
  <c r="M221" i="33"/>
  <c r="M222" i="33"/>
  <c r="M223" i="33"/>
  <c r="M224" i="33"/>
  <c r="M225" i="33"/>
  <c r="M226" i="33"/>
  <c r="M227" i="33"/>
  <c r="M228" i="33"/>
  <c r="M229" i="33"/>
  <c r="M230" i="33"/>
  <c r="M231" i="33"/>
  <c r="M232" i="33"/>
  <c r="M233" i="33"/>
  <c r="M234" i="33"/>
  <c r="M235" i="33"/>
  <c r="M236" i="33"/>
  <c r="M237" i="33"/>
  <c r="M238" i="33"/>
  <c r="M239" i="33"/>
  <c r="M240" i="33"/>
  <c r="M241" i="33"/>
  <c r="M242" i="33"/>
  <c r="M243" i="33"/>
  <c r="M244" i="33"/>
  <c r="M245" i="33"/>
  <c r="M246" i="33"/>
  <c r="M247" i="33"/>
  <c r="M248" i="33"/>
  <c r="M249" i="33"/>
  <c r="M250" i="33"/>
  <c r="M251" i="33"/>
  <c r="M252" i="33"/>
  <c r="M253" i="33"/>
  <c r="M254" i="33"/>
  <c r="M255" i="33"/>
  <c r="M256" i="33"/>
  <c r="M257" i="33"/>
  <c r="M258" i="33"/>
  <c r="M259" i="33"/>
  <c r="M260" i="33"/>
  <c r="M261" i="33"/>
  <c r="M262" i="33"/>
  <c r="M263" i="33"/>
  <c r="M264" i="33"/>
  <c r="M265" i="33"/>
  <c r="M266" i="33"/>
  <c r="M267" i="33"/>
  <c r="M268" i="33"/>
  <c r="M269" i="33"/>
  <c r="M270" i="33"/>
  <c r="M271" i="33"/>
  <c r="M272" i="33"/>
  <c r="M273" i="33"/>
  <c r="M274" i="33"/>
  <c r="M275" i="33"/>
  <c r="M276" i="33"/>
  <c r="M277" i="33"/>
  <c r="M278" i="33"/>
  <c r="M279" i="33"/>
  <c r="M280" i="33"/>
  <c r="M281" i="33"/>
  <c r="M282" i="33"/>
  <c r="M283" i="33"/>
  <c r="M284" i="33"/>
  <c r="M285" i="33"/>
  <c r="M286" i="33"/>
  <c r="M287" i="33"/>
  <c r="M288" i="33"/>
  <c r="M289" i="33"/>
  <c r="M290" i="33"/>
  <c r="M291" i="33"/>
  <c r="M292" i="33"/>
  <c r="M293" i="33"/>
  <c r="M294" i="33"/>
  <c r="M295" i="33"/>
  <c r="M296" i="33"/>
  <c r="M297" i="33"/>
  <c r="M298" i="33"/>
  <c r="M299" i="33"/>
  <c r="M300" i="33"/>
  <c r="M301" i="33"/>
  <c r="M302" i="33"/>
  <c r="M303" i="33"/>
  <c r="M304" i="33"/>
  <c r="M305" i="33"/>
  <c r="M306" i="33"/>
  <c r="M307" i="33"/>
  <c r="M308" i="33"/>
  <c r="M309" i="33"/>
  <c r="M310" i="33"/>
  <c r="M311" i="33"/>
  <c r="M312" i="33"/>
  <c r="M313" i="33"/>
  <c r="M314" i="33"/>
  <c r="M315" i="33"/>
  <c r="M316" i="33"/>
  <c r="M317" i="33"/>
  <c r="M318" i="33"/>
  <c r="M319" i="33"/>
  <c r="M320" i="33"/>
  <c r="M321" i="33"/>
  <c r="M322" i="33"/>
  <c r="M323" i="33"/>
  <c r="M324" i="33"/>
  <c r="M325" i="33"/>
  <c r="M326" i="33"/>
  <c r="M327" i="33"/>
  <c r="M328" i="33"/>
  <c r="M329" i="33"/>
  <c r="M330" i="33"/>
  <c r="M331" i="33"/>
  <c r="M332" i="33"/>
  <c r="M333" i="33"/>
  <c r="M334" i="33"/>
  <c r="M335" i="33"/>
  <c r="M336" i="33"/>
  <c r="M337" i="33"/>
  <c r="M338" i="33"/>
  <c r="M339" i="33"/>
  <c r="M340" i="33"/>
  <c r="M341" i="33"/>
  <c r="M342" i="33"/>
  <c r="M343" i="33"/>
  <c r="M344" i="33"/>
  <c r="M345" i="33"/>
  <c r="M346" i="33"/>
  <c r="M347" i="33"/>
  <c r="M348" i="33"/>
  <c r="M349" i="33"/>
  <c r="M350" i="33"/>
  <c r="M351" i="33"/>
  <c r="M352" i="33"/>
  <c r="M353" i="33"/>
  <c r="M354" i="33"/>
  <c r="M355" i="33"/>
  <c r="M356" i="33"/>
  <c r="M357" i="33"/>
  <c r="M358" i="33"/>
  <c r="M359" i="33"/>
  <c r="M360" i="33"/>
  <c r="M361" i="33"/>
  <c r="M362" i="33"/>
  <c r="M363" i="33"/>
  <c r="M364" i="33"/>
  <c r="M365" i="33"/>
  <c r="M366" i="33"/>
  <c r="M367" i="33"/>
  <c r="M368" i="33"/>
  <c r="M369" i="33"/>
  <c r="M370" i="33"/>
  <c r="M371" i="33"/>
  <c r="M372" i="33"/>
  <c r="M373" i="33"/>
  <c r="M374" i="33"/>
  <c r="M375" i="33"/>
  <c r="M376" i="33"/>
  <c r="M377" i="33"/>
  <c r="M378" i="33"/>
  <c r="M379" i="33"/>
  <c r="M380" i="33"/>
  <c r="M381" i="33"/>
  <c r="M382" i="33"/>
  <c r="M383" i="33"/>
  <c r="M384" i="33"/>
  <c r="M385" i="33"/>
  <c r="M386" i="33"/>
  <c r="M387" i="33"/>
  <c r="M388" i="33"/>
  <c r="M389" i="33"/>
  <c r="M390" i="33"/>
  <c r="M391" i="33"/>
  <c r="M392" i="33"/>
  <c r="M393" i="33"/>
  <c r="M394" i="33"/>
  <c r="M395" i="33"/>
  <c r="M396" i="33"/>
  <c r="M397" i="33"/>
  <c r="M398" i="33"/>
  <c r="M399" i="33"/>
  <c r="M400" i="33"/>
  <c r="M401" i="33"/>
  <c r="M402" i="33"/>
  <c r="M403" i="33"/>
  <c r="M404" i="33"/>
  <c r="M405" i="33"/>
  <c r="M406" i="33"/>
  <c r="M407" i="33"/>
  <c r="M408" i="33"/>
  <c r="M409" i="33"/>
  <c r="M410" i="33"/>
  <c r="M411" i="33"/>
  <c r="M412" i="33"/>
  <c r="M413" i="33"/>
  <c r="M414" i="33"/>
  <c r="M415" i="33"/>
  <c r="M416" i="33"/>
  <c r="M417" i="33"/>
  <c r="M418" i="33"/>
  <c r="M419" i="33"/>
  <c r="M420" i="33"/>
  <c r="M421" i="33"/>
  <c r="M422" i="33"/>
  <c r="M423" i="33"/>
  <c r="M424" i="33"/>
  <c r="M425" i="33"/>
  <c r="M426" i="33"/>
  <c r="M427" i="33"/>
  <c r="M428" i="33"/>
  <c r="M429" i="33"/>
  <c r="M430" i="33"/>
  <c r="M431" i="33"/>
  <c r="M432" i="33"/>
  <c r="M433" i="33"/>
  <c r="M434" i="33"/>
  <c r="M435" i="33"/>
  <c r="M436" i="33"/>
  <c r="M437" i="33"/>
  <c r="M438" i="33"/>
  <c r="M439" i="33"/>
  <c r="M440" i="33"/>
  <c r="M441" i="33"/>
  <c r="M442" i="33"/>
  <c r="M443" i="33"/>
  <c r="M444" i="33"/>
  <c r="M445" i="33"/>
  <c r="M446" i="33"/>
  <c r="M447" i="33"/>
  <c r="M448" i="33"/>
  <c r="M449" i="33"/>
  <c r="M450" i="33"/>
  <c r="M451" i="33"/>
  <c r="M452" i="33"/>
  <c r="M453" i="33"/>
  <c r="M454" i="33"/>
  <c r="M455" i="33"/>
  <c r="M456" i="33"/>
  <c r="M457" i="33"/>
  <c r="M458" i="33"/>
  <c r="M459" i="33"/>
  <c r="M460" i="33"/>
  <c r="M461" i="33"/>
  <c r="M462" i="33"/>
  <c r="M463" i="33"/>
  <c r="M464" i="33"/>
  <c r="M465" i="33"/>
  <c r="M466" i="33"/>
  <c r="M467" i="33"/>
  <c r="M468" i="33"/>
  <c r="M469" i="33"/>
  <c r="M470" i="33"/>
  <c r="M471" i="33"/>
  <c r="M472" i="33"/>
  <c r="M473" i="33"/>
  <c r="M474" i="33"/>
  <c r="M475" i="33"/>
  <c r="M476" i="33"/>
  <c r="M477" i="33"/>
  <c r="M478" i="33"/>
  <c r="M479" i="33"/>
  <c r="M480" i="33"/>
  <c r="M481" i="33"/>
  <c r="M482" i="33"/>
  <c r="M483" i="33"/>
  <c r="M484" i="33"/>
  <c r="M485" i="33"/>
  <c r="M486" i="33"/>
  <c r="M487" i="33"/>
  <c r="M488" i="33"/>
  <c r="M489" i="33"/>
  <c r="M490" i="33"/>
  <c r="M491" i="33"/>
  <c r="M492" i="33"/>
  <c r="M493" i="33"/>
  <c r="M494" i="33"/>
  <c r="M495" i="33"/>
  <c r="M496" i="33"/>
  <c r="M497" i="33"/>
  <c r="M498" i="33"/>
  <c r="M499" i="33"/>
  <c r="M500" i="33"/>
  <c r="M501" i="33"/>
  <c r="M502" i="33"/>
  <c r="M503" i="33"/>
  <c r="M504" i="33"/>
  <c r="M505" i="33"/>
  <c r="M506" i="33"/>
  <c r="M507" i="33"/>
  <c r="M508" i="33"/>
  <c r="M509" i="33"/>
  <c r="M510" i="33"/>
  <c r="M511" i="33"/>
  <c r="M512" i="33"/>
  <c r="M513" i="33"/>
  <c r="M514" i="33"/>
  <c r="M515" i="33"/>
  <c r="M516" i="33"/>
  <c r="M517" i="33"/>
  <c r="M518" i="33"/>
  <c r="M519" i="33"/>
  <c r="M520" i="33"/>
  <c r="M521" i="33"/>
  <c r="M522" i="33"/>
  <c r="M523" i="33"/>
  <c r="M524" i="33"/>
  <c r="M525" i="33"/>
  <c r="M526" i="33"/>
  <c r="M527" i="33"/>
  <c r="M528" i="33"/>
  <c r="M529" i="33"/>
  <c r="M530" i="33"/>
  <c r="M531" i="33"/>
  <c r="M532" i="33"/>
  <c r="M533" i="33"/>
  <c r="M534" i="33"/>
  <c r="M535" i="33"/>
  <c r="M536" i="33"/>
  <c r="M537" i="33"/>
  <c r="M538" i="33"/>
  <c r="M539" i="33"/>
  <c r="M540" i="33"/>
  <c r="M541" i="33"/>
  <c r="M542" i="33"/>
  <c r="M543" i="33"/>
  <c r="M544" i="33"/>
  <c r="M545" i="33"/>
  <c r="M546" i="33"/>
  <c r="M547" i="33"/>
  <c r="M548" i="33"/>
  <c r="M549" i="33"/>
  <c r="M550" i="33"/>
  <c r="M551" i="33"/>
  <c r="M552" i="33"/>
  <c r="M553" i="33"/>
  <c r="M554" i="33"/>
  <c r="M555" i="33"/>
  <c r="M556" i="33"/>
  <c r="M557" i="33"/>
  <c r="M558" i="33"/>
  <c r="M559" i="33"/>
  <c r="M560" i="33"/>
  <c r="M561" i="33"/>
  <c r="M562" i="33"/>
  <c r="M563" i="33"/>
  <c r="M564" i="33"/>
  <c r="M565" i="33"/>
  <c r="M566" i="33"/>
  <c r="M567" i="33"/>
  <c r="M568" i="33"/>
  <c r="M569" i="33"/>
  <c r="M570" i="33"/>
  <c r="M571" i="33"/>
  <c r="M572" i="33"/>
  <c r="M573" i="33"/>
  <c r="M574" i="33"/>
  <c r="M575" i="33"/>
  <c r="M576" i="33"/>
  <c r="M577" i="33"/>
  <c r="M578" i="33"/>
  <c r="M579" i="33"/>
  <c r="M580" i="33"/>
  <c r="M581" i="33"/>
  <c r="M582" i="33"/>
  <c r="M583" i="33"/>
  <c r="M584" i="33"/>
  <c r="M585" i="33"/>
  <c r="M586" i="33"/>
  <c r="M587" i="33"/>
  <c r="M588" i="33"/>
  <c r="M589" i="33"/>
  <c r="M590" i="33"/>
  <c r="M591" i="33"/>
  <c r="M592" i="33"/>
  <c r="M593" i="33"/>
  <c r="M594" i="33"/>
  <c r="M595" i="33"/>
  <c r="M596" i="33"/>
  <c r="M597" i="33"/>
  <c r="M598" i="33"/>
  <c r="M599" i="33"/>
  <c r="M600" i="33"/>
  <c r="M601" i="33"/>
  <c r="M602" i="33"/>
  <c r="M603" i="33"/>
  <c r="M604" i="33"/>
  <c r="M605" i="33"/>
  <c r="M606" i="33"/>
  <c r="M607" i="33"/>
  <c r="M608" i="33"/>
  <c r="M609" i="33"/>
  <c r="M610" i="33"/>
  <c r="M611" i="33"/>
  <c r="M612" i="33"/>
  <c r="M613" i="33"/>
  <c r="M614" i="33"/>
  <c r="M615" i="33"/>
  <c r="M616" i="33"/>
  <c r="M617" i="33"/>
  <c r="M618" i="33"/>
  <c r="M619" i="33"/>
  <c r="M620" i="33"/>
  <c r="M621" i="33"/>
  <c r="M622" i="33"/>
  <c r="M623" i="33"/>
  <c r="M624" i="33"/>
  <c r="M625" i="33"/>
  <c r="M626" i="33"/>
  <c r="M627" i="33"/>
  <c r="M628" i="33"/>
  <c r="M629" i="33"/>
  <c r="M630" i="33"/>
  <c r="M631" i="33"/>
  <c r="M632" i="33"/>
  <c r="M633" i="33"/>
  <c r="M634" i="33"/>
  <c r="M635" i="33"/>
  <c r="M636" i="33"/>
  <c r="M637" i="33"/>
  <c r="M638" i="33"/>
  <c r="M639" i="33"/>
  <c r="M640" i="33"/>
  <c r="M641" i="33"/>
  <c r="M642" i="33"/>
  <c r="M643" i="33"/>
  <c r="M644" i="33"/>
  <c r="M645" i="33"/>
  <c r="M646" i="33"/>
  <c r="M647" i="33"/>
  <c r="M648" i="33"/>
  <c r="M649" i="33"/>
  <c r="M650" i="33"/>
  <c r="M651" i="33"/>
  <c r="M652" i="33"/>
  <c r="M653" i="33"/>
  <c r="M654" i="33"/>
  <c r="M655" i="33"/>
  <c r="M656" i="33"/>
  <c r="M657" i="33"/>
  <c r="M658" i="33"/>
  <c r="M659" i="33"/>
  <c r="M660" i="33"/>
  <c r="M661" i="33"/>
  <c r="M662" i="33"/>
  <c r="M663" i="33"/>
  <c r="M664" i="33"/>
  <c r="M665" i="33"/>
  <c r="M666" i="33"/>
  <c r="M667" i="33"/>
  <c r="M668" i="33"/>
  <c r="M669" i="33"/>
  <c r="M670" i="33"/>
  <c r="M671" i="33"/>
  <c r="M672" i="33"/>
  <c r="M673" i="33"/>
  <c r="M674" i="33"/>
  <c r="M675" i="33"/>
  <c r="M676" i="33"/>
  <c r="M677" i="33"/>
  <c r="M678" i="33"/>
  <c r="M679" i="33"/>
  <c r="M680" i="33"/>
  <c r="M681" i="33"/>
  <c r="M682" i="33"/>
  <c r="M683" i="33"/>
  <c r="M684" i="33"/>
  <c r="M685" i="33"/>
  <c r="M686" i="33"/>
  <c r="M687" i="33"/>
  <c r="M688" i="33"/>
  <c r="M689" i="33"/>
  <c r="M690" i="33"/>
  <c r="M691" i="33"/>
  <c r="M692" i="33"/>
  <c r="M693" i="33"/>
  <c r="M694" i="33"/>
  <c r="M695" i="33"/>
  <c r="M696" i="33"/>
  <c r="M697" i="33"/>
  <c r="M698" i="33"/>
  <c r="M699" i="33"/>
  <c r="M700" i="33"/>
  <c r="M701" i="33"/>
  <c r="M702" i="33"/>
  <c r="M703" i="33"/>
  <c r="M704" i="33"/>
  <c r="M705" i="33"/>
  <c r="M706" i="33"/>
  <c r="M707" i="33"/>
  <c r="M708" i="33"/>
  <c r="M709" i="33"/>
  <c r="M710" i="33"/>
  <c r="M711" i="33"/>
  <c r="M712" i="33"/>
  <c r="M713" i="33"/>
  <c r="M714" i="33"/>
  <c r="M715" i="33"/>
  <c r="M716" i="33"/>
  <c r="M717" i="33"/>
  <c r="M718" i="33"/>
  <c r="M719" i="33"/>
  <c r="M720" i="33"/>
  <c r="M721" i="33"/>
  <c r="M722" i="33"/>
  <c r="M723" i="33"/>
  <c r="M724" i="33"/>
  <c r="M725" i="33"/>
  <c r="M726" i="33"/>
  <c r="M727" i="33"/>
  <c r="M728" i="33"/>
  <c r="M729" i="33"/>
  <c r="M730" i="33"/>
  <c r="M731" i="33"/>
  <c r="M732" i="33"/>
  <c r="M733" i="33"/>
  <c r="M734" i="33"/>
  <c r="M735" i="33"/>
  <c r="M736" i="33"/>
  <c r="M737" i="33"/>
  <c r="M738" i="33"/>
  <c r="M739" i="33"/>
  <c r="M740" i="33"/>
  <c r="M741" i="33"/>
  <c r="M742" i="33"/>
  <c r="M743" i="33"/>
  <c r="M744" i="33"/>
  <c r="M745" i="33"/>
  <c r="M746" i="33"/>
  <c r="M747" i="33"/>
  <c r="M748" i="33"/>
  <c r="M749" i="33"/>
  <c r="M750" i="33"/>
  <c r="M751" i="33"/>
  <c r="M752" i="33"/>
  <c r="M753" i="33"/>
  <c r="M754" i="33"/>
  <c r="M755" i="33"/>
  <c r="M756" i="33"/>
  <c r="M757" i="33"/>
  <c r="M758" i="33"/>
  <c r="M759" i="33"/>
  <c r="M760" i="33"/>
  <c r="M761" i="33"/>
  <c r="M762" i="33"/>
  <c r="M763" i="33"/>
  <c r="M764" i="33"/>
  <c r="M765" i="33"/>
  <c r="M766" i="33"/>
  <c r="M767" i="33"/>
  <c r="M768" i="33"/>
  <c r="M769" i="33"/>
  <c r="M770" i="33"/>
  <c r="M771" i="33"/>
  <c r="M772" i="33"/>
  <c r="M773" i="33"/>
  <c r="M774" i="33"/>
  <c r="M775" i="33"/>
  <c r="M776" i="33"/>
  <c r="M777" i="33"/>
  <c r="M778" i="33"/>
  <c r="M779" i="33"/>
  <c r="M780" i="33"/>
  <c r="M781" i="33"/>
  <c r="M782" i="33"/>
  <c r="M783" i="33"/>
  <c r="M784" i="33"/>
  <c r="M785" i="33"/>
  <c r="M786" i="33"/>
  <c r="M787" i="33"/>
  <c r="M788" i="33"/>
  <c r="M789" i="33"/>
  <c r="M790" i="33"/>
  <c r="M791" i="33"/>
  <c r="M792" i="33"/>
  <c r="M793" i="33"/>
  <c r="M794" i="33"/>
  <c r="M795" i="33"/>
  <c r="M796" i="33"/>
  <c r="M797" i="33"/>
  <c r="M798" i="33"/>
  <c r="M799" i="33"/>
  <c r="M800" i="33"/>
  <c r="M801" i="33"/>
  <c r="M802" i="33"/>
  <c r="M803" i="33"/>
  <c r="M804" i="33"/>
  <c r="M805" i="33"/>
  <c r="M806" i="33"/>
  <c r="M807" i="33"/>
  <c r="M808" i="33"/>
  <c r="M809" i="33"/>
  <c r="M810" i="33"/>
  <c r="M811" i="33"/>
  <c r="M812" i="33"/>
  <c r="M813" i="33"/>
  <c r="M814" i="33"/>
  <c r="M815" i="33"/>
  <c r="M816" i="33"/>
  <c r="M817" i="33"/>
  <c r="M818" i="33"/>
  <c r="M819" i="33"/>
  <c r="M820" i="33"/>
  <c r="M821" i="33"/>
  <c r="M822" i="33"/>
  <c r="M823" i="33"/>
  <c r="M824" i="33"/>
  <c r="M825" i="33"/>
  <c r="M826" i="33"/>
  <c r="M827" i="33"/>
  <c r="M828" i="33"/>
  <c r="M829" i="33"/>
  <c r="M830" i="33"/>
  <c r="M831" i="33"/>
  <c r="M832" i="33"/>
  <c r="M833" i="33"/>
  <c r="M834" i="33"/>
  <c r="M835" i="33"/>
  <c r="M836" i="33"/>
  <c r="M837" i="33"/>
  <c r="M838" i="33"/>
  <c r="M839" i="33"/>
  <c r="M840" i="33"/>
  <c r="M841" i="33"/>
  <c r="M842" i="33"/>
  <c r="M843" i="33"/>
  <c r="M844" i="33"/>
  <c r="M845" i="33"/>
  <c r="M846" i="33"/>
  <c r="M847" i="33"/>
  <c r="M848" i="33"/>
  <c r="M849" i="33"/>
  <c r="M850" i="33"/>
  <c r="M851" i="33"/>
  <c r="M852" i="33"/>
  <c r="M853" i="33"/>
  <c r="M854" i="33"/>
  <c r="M855" i="33"/>
  <c r="M856" i="33"/>
  <c r="M857" i="33"/>
  <c r="M858" i="33"/>
  <c r="M859" i="33"/>
  <c r="M860" i="33"/>
  <c r="M861" i="33"/>
  <c r="M862" i="33"/>
  <c r="M863" i="33"/>
  <c r="M864" i="33"/>
  <c r="M865" i="33"/>
  <c r="M866" i="33"/>
  <c r="M867" i="33"/>
  <c r="M868" i="33"/>
  <c r="M869" i="33"/>
  <c r="M870" i="33"/>
  <c r="M871" i="33"/>
  <c r="M872" i="33"/>
  <c r="M873" i="33"/>
  <c r="M874" i="33"/>
  <c r="M875" i="33"/>
  <c r="M876" i="33"/>
  <c r="M877" i="33"/>
  <c r="M878" i="33"/>
  <c r="M879" i="33"/>
  <c r="M880" i="33"/>
  <c r="M881" i="33"/>
  <c r="M882" i="33"/>
  <c r="M883" i="33"/>
  <c r="M884" i="33"/>
  <c r="M885" i="33"/>
  <c r="M886" i="33"/>
  <c r="M887" i="33"/>
  <c r="M888" i="33"/>
  <c r="M889" i="33"/>
  <c r="M890" i="33"/>
  <c r="M891" i="33"/>
  <c r="M892" i="33"/>
  <c r="M893" i="33"/>
  <c r="M894" i="33"/>
  <c r="M895" i="33"/>
  <c r="M896" i="33"/>
  <c r="M897" i="33"/>
  <c r="M898" i="33"/>
  <c r="M899" i="33"/>
  <c r="M900" i="33"/>
  <c r="M901" i="33"/>
  <c r="M902" i="33"/>
  <c r="M903" i="33"/>
  <c r="M904" i="33"/>
  <c r="M905" i="33"/>
  <c r="M906" i="33"/>
  <c r="M907" i="33"/>
  <c r="M908" i="33"/>
  <c r="M909" i="33"/>
  <c r="M910" i="33"/>
  <c r="M911" i="33"/>
  <c r="M912" i="33"/>
  <c r="M913" i="33"/>
  <c r="M914" i="33"/>
  <c r="M915" i="33"/>
  <c r="M916" i="33"/>
  <c r="M917" i="33"/>
  <c r="M918" i="33"/>
  <c r="M919" i="33"/>
  <c r="M920" i="33"/>
  <c r="M921" i="33"/>
  <c r="M922" i="33"/>
  <c r="M923" i="33"/>
  <c r="M924" i="33"/>
  <c r="M925" i="33"/>
  <c r="M926" i="33"/>
  <c r="M927" i="33"/>
  <c r="M928" i="33"/>
  <c r="M929" i="33"/>
  <c r="M930" i="33"/>
  <c r="M931" i="33"/>
  <c r="M932" i="33"/>
  <c r="M933" i="33"/>
  <c r="M934" i="33"/>
  <c r="M935" i="33"/>
  <c r="M936" i="33"/>
  <c r="M937" i="33"/>
  <c r="M938" i="33"/>
  <c r="M939" i="33"/>
  <c r="M940" i="33"/>
  <c r="M941" i="33"/>
  <c r="M942" i="33"/>
  <c r="M943" i="33"/>
  <c r="M944" i="33"/>
  <c r="M945" i="33"/>
  <c r="M946" i="33"/>
  <c r="M947" i="33"/>
  <c r="M948" i="33"/>
  <c r="M949" i="33"/>
  <c r="M950" i="33"/>
  <c r="M951" i="33"/>
  <c r="M952" i="33"/>
  <c r="M953" i="33"/>
  <c r="M954" i="33"/>
  <c r="M955" i="33"/>
  <c r="M956" i="33"/>
  <c r="M957" i="33"/>
  <c r="M958" i="33"/>
  <c r="M959" i="33"/>
  <c r="M960" i="33"/>
  <c r="M961" i="33"/>
  <c r="M962" i="33"/>
  <c r="M963" i="33"/>
  <c r="M964" i="33"/>
  <c r="M965" i="33"/>
  <c r="M966" i="33"/>
  <c r="M967" i="33"/>
  <c r="M968" i="33"/>
  <c r="M969" i="33"/>
  <c r="M970" i="33"/>
  <c r="M971" i="33"/>
  <c r="M972" i="33"/>
  <c r="M973" i="33"/>
  <c r="M974" i="33"/>
  <c r="M975" i="33"/>
  <c r="M976" i="33"/>
  <c r="M977" i="33"/>
  <c r="M978" i="33"/>
  <c r="M979" i="33"/>
  <c r="M980" i="33"/>
  <c r="M981" i="33"/>
  <c r="M982" i="33"/>
  <c r="M983" i="33"/>
  <c r="M984" i="33"/>
  <c r="M985" i="33"/>
  <c r="M986" i="33"/>
  <c r="M987" i="33"/>
  <c r="M988" i="33"/>
  <c r="M989" i="33"/>
  <c r="M990" i="33"/>
  <c r="M991" i="33"/>
  <c r="M992" i="33"/>
  <c r="M993" i="33"/>
  <c r="M994" i="33"/>
  <c r="M995" i="33"/>
  <c r="M996" i="33"/>
  <c r="M997" i="33"/>
  <c r="M998" i="33"/>
  <c r="M999" i="33"/>
  <c r="M1000" i="33"/>
  <c r="M1001" i="33"/>
  <c r="M1002" i="33"/>
  <c r="M1003" i="33"/>
  <c r="M1004" i="33"/>
  <c r="M1005" i="33"/>
  <c r="M1006" i="33"/>
  <c r="M1007" i="33"/>
  <c r="M1008" i="33"/>
  <c r="M1009" i="33"/>
  <c r="M1010" i="33"/>
  <c r="M1011" i="33"/>
  <c r="M1012" i="33"/>
  <c r="M1013" i="33"/>
  <c r="M1014" i="33"/>
  <c r="M1015" i="33"/>
  <c r="M1016" i="33"/>
  <c r="M1017" i="33"/>
  <c r="M1018" i="33"/>
  <c r="M1019" i="33"/>
  <c r="M1020" i="33"/>
  <c r="M1021" i="33"/>
  <c r="M1022" i="33"/>
  <c r="M1023" i="33"/>
  <c r="M1024" i="33"/>
  <c r="M1025" i="33"/>
  <c r="M1026" i="33"/>
  <c r="M1027" i="33"/>
  <c r="M1028" i="33"/>
  <c r="M1029" i="33"/>
  <c r="M1030" i="33"/>
  <c r="M1031" i="33"/>
  <c r="M1032" i="33"/>
  <c r="M1033" i="33"/>
  <c r="M1034" i="33"/>
  <c r="M1035" i="33"/>
  <c r="M1036" i="33"/>
  <c r="M1037" i="33"/>
  <c r="M1038" i="33"/>
  <c r="M1039" i="33"/>
  <c r="M1040" i="33"/>
  <c r="M1041" i="33"/>
  <c r="M1042" i="33"/>
  <c r="M1043" i="33"/>
  <c r="M1044" i="33"/>
  <c r="M1045" i="33"/>
  <c r="M1046" i="33"/>
  <c r="M1047" i="33"/>
  <c r="M1048" i="33"/>
  <c r="M1049" i="33"/>
  <c r="M1050" i="33"/>
  <c r="M1051" i="33"/>
  <c r="M1052" i="33"/>
  <c r="M1053" i="33"/>
  <c r="M1054" i="33"/>
  <c r="M1055" i="33"/>
  <c r="M1056" i="33"/>
  <c r="M1057" i="33"/>
  <c r="M1058" i="33"/>
  <c r="M1059" i="33"/>
  <c r="M1060" i="33"/>
  <c r="M1061" i="33"/>
  <c r="M1062" i="33"/>
  <c r="M1063" i="33"/>
  <c r="M1064" i="33"/>
  <c r="M1065" i="33"/>
  <c r="M1066" i="33"/>
  <c r="M1067" i="33"/>
  <c r="M1068" i="33"/>
  <c r="M1069" i="33"/>
  <c r="M1070" i="33"/>
  <c r="M1071" i="33"/>
  <c r="M1072" i="33"/>
  <c r="M1073" i="33"/>
  <c r="M1074" i="33"/>
  <c r="M1075" i="33"/>
  <c r="M1076" i="33"/>
  <c r="M1077" i="33"/>
  <c r="M1078" i="33"/>
  <c r="M1079" i="33"/>
  <c r="M1080" i="33"/>
  <c r="M1081" i="33"/>
  <c r="M1082" i="33"/>
  <c r="M1083" i="33"/>
  <c r="M1084" i="33"/>
  <c r="M1085" i="33"/>
  <c r="M1086" i="33"/>
  <c r="M1087" i="33"/>
  <c r="M1088" i="33"/>
  <c r="M1089" i="33"/>
  <c r="M1090" i="33"/>
  <c r="M1091" i="33"/>
  <c r="M1092" i="33"/>
  <c r="M1093" i="33"/>
  <c r="M1094" i="33"/>
  <c r="M1095" i="33"/>
  <c r="M1096" i="33"/>
  <c r="M1097" i="33"/>
  <c r="M1098" i="33"/>
  <c r="M1099" i="33"/>
  <c r="M1100" i="33"/>
  <c r="M1101" i="33"/>
  <c r="M1102" i="33"/>
  <c r="M1103" i="33"/>
  <c r="M1104" i="33"/>
  <c r="M1105" i="33"/>
  <c r="M1106" i="33"/>
  <c r="M1107" i="33"/>
  <c r="M1108" i="33"/>
  <c r="M1109" i="33"/>
  <c r="M1110" i="33"/>
  <c r="M1111" i="33"/>
  <c r="M1112" i="33"/>
  <c r="M1113" i="33"/>
  <c r="M1114" i="33"/>
  <c r="M1115" i="33"/>
  <c r="M1116" i="33"/>
  <c r="M1117" i="33"/>
  <c r="M1118" i="33"/>
  <c r="M1119" i="33"/>
  <c r="M1120" i="33"/>
  <c r="M1121" i="33"/>
  <c r="M1122" i="33"/>
  <c r="M1123" i="33"/>
  <c r="M1124" i="33"/>
  <c r="M1125" i="33"/>
  <c r="M1126" i="33"/>
  <c r="M1127" i="33"/>
  <c r="M1128" i="33"/>
  <c r="M1129" i="33"/>
  <c r="M1130" i="33"/>
  <c r="M1131" i="33"/>
  <c r="M1132" i="33"/>
  <c r="M1133" i="33"/>
  <c r="M1134" i="33"/>
  <c r="M1135" i="33"/>
  <c r="M1136" i="33"/>
  <c r="M1137" i="33"/>
  <c r="M1138" i="33"/>
  <c r="M1139" i="33"/>
  <c r="M1140" i="33"/>
  <c r="M1141" i="33"/>
  <c r="M1142" i="33"/>
  <c r="M1143" i="33"/>
  <c r="M1144" i="33"/>
  <c r="M1145" i="33"/>
  <c r="M1146" i="33"/>
  <c r="M1147" i="33"/>
  <c r="M1148" i="33"/>
  <c r="M1149" i="33"/>
  <c r="M1150" i="33"/>
  <c r="M1151" i="33"/>
  <c r="M1152" i="33"/>
  <c r="M1153" i="33"/>
  <c r="M1154" i="33"/>
  <c r="M1155" i="33"/>
  <c r="M1156" i="33"/>
  <c r="M1157" i="33"/>
  <c r="M1158" i="33"/>
  <c r="M1159" i="33"/>
  <c r="M1160" i="33"/>
  <c r="M1161" i="33"/>
  <c r="M1162" i="33"/>
  <c r="M1163" i="33"/>
  <c r="M1164" i="33"/>
  <c r="M1165" i="33"/>
  <c r="M1166" i="33"/>
  <c r="M1167" i="33"/>
  <c r="M1168" i="33"/>
  <c r="M1169" i="33"/>
  <c r="M1170" i="33"/>
  <c r="M1171" i="33"/>
  <c r="M1172" i="33"/>
  <c r="M1173" i="33"/>
  <c r="M1174" i="33"/>
  <c r="M1175" i="33"/>
  <c r="M1176" i="33"/>
  <c r="M1177" i="33"/>
  <c r="M1178" i="33"/>
  <c r="M1179" i="33"/>
  <c r="M1180" i="33"/>
  <c r="M1181" i="33"/>
  <c r="M1182" i="33"/>
  <c r="M1183" i="33"/>
  <c r="M1184" i="33"/>
  <c r="M1185" i="33"/>
  <c r="M1186" i="33"/>
  <c r="M1187" i="33"/>
  <c r="M1188" i="33"/>
  <c r="M1189" i="33"/>
  <c r="M1190" i="33"/>
  <c r="M1191" i="33"/>
  <c r="M1192" i="33"/>
  <c r="M1193" i="33"/>
  <c r="M1194" i="33"/>
  <c r="M1195" i="33"/>
  <c r="M1196" i="33"/>
  <c r="M1197" i="33"/>
  <c r="M1198" i="33"/>
  <c r="M1199" i="33"/>
  <c r="M1200" i="33"/>
  <c r="M1201" i="33"/>
  <c r="M1202" i="33"/>
  <c r="M1203" i="33"/>
  <c r="M1204" i="33"/>
  <c r="M1205" i="33"/>
  <c r="M1206" i="33"/>
  <c r="M1207" i="33"/>
  <c r="M1208" i="33"/>
  <c r="M1209" i="33"/>
  <c r="M1210" i="33"/>
  <c r="M1211" i="33"/>
  <c r="M1212" i="33"/>
  <c r="M1213" i="33"/>
  <c r="M1214" i="33"/>
  <c r="M1215" i="33"/>
  <c r="M1216" i="33"/>
  <c r="M1217" i="33"/>
  <c r="M1218" i="33"/>
  <c r="M1219" i="33"/>
  <c r="M1220" i="33"/>
  <c r="M1221" i="33"/>
  <c r="M1222" i="33"/>
  <c r="M1223" i="33"/>
  <c r="M1224" i="33"/>
  <c r="M1225" i="33"/>
  <c r="M1226" i="33"/>
  <c r="M1227" i="33"/>
  <c r="M1228" i="33"/>
  <c r="M1229" i="33"/>
  <c r="M1230" i="33"/>
  <c r="M1231" i="33"/>
  <c r="M1232" i="33"/>
  <c r="M1233" i="33"/>
  <c r="M1234" i="33"/>
  <c r="M1235" i="33"/>
  <c r="M1236" i="33"/>
  <c r="M1237" i="33"/>
  <c r="M1238" i="33"/>
  <c r="M1239" i="33"/>
  <c r="M1240" i="33"/>
  <c r="M1241" i="33"/>
  <c r="M1242" i="33"/>
  <c r="M1243" i="33"/>
  <c r="M1244" i="33"/>
  <c r="M1245" i="33"/>
  <c r="M1246" i="33"/>
  <c r="M1247" i="33"/>
  <c r="M1248" i="33"/>
  <c r="M1249" i="33"/>
  <c r="M1250" i="33"/>
  <c r="M1251" i="33"/>
  <c r="M1252" i="33"/>
  <c r="M1253" i="33"/>
  <c r="M1254" i="33"/>
  <c r="M1255" i="33"/>
  <c r="M1256" i="33"/>
  <c r="M1257" i="33"/>
  <c r="M1258" i="33"/>
  <c r="M1259" i="33"/>
  <c r="M1260" i="33"/>
  <c r="M1261" i="33"/>
  <c r="M1262" i="33"/>
  <c r="M1263" i="33"/>
  <c r="M1264" i="33"/>
  <c r="M1265" i="33"/>
  <c r="M1266" i="33"/>
  <c r="M1267" i="33"/>
  <c r="M1268" i="33"/>
  <c r="M1269" i="33"/>
  <c r="M1270" i="33"/>
  <c r="M1271" i="33"/>
  <c r="M1272" i="33"/>
  <c r="M1273" i="33"/>
  <c r="M1274" i="33"/>
  <c r="M1275" i="33"/>
  <c r="M1276" i="33"/>
  <c r="M1277" i="33"/>
  <c r="M1278" i="33"/>
  <c r="M1279" i="33"/>
  <c r="M1280" i="33"/>
  <c r="M1281" i="33"/>
  <c r="M1282" i="33"/>
  <c r="M1283" i="33"/>
  <c r="M1284" i="33"/>
  <c r="M1285" i="33"/>
  <c r="M1286" i="33"/>
  <c r="M1287" i="33"/>
  <c r="M1288" i="33"/>
  <c r="M1289" i="33"/>
  <c r="M1290" i="33"/>
  <c r="M1291" i="33"/>
  <c r="M1292" i="33"/>
  <c r="M1293" i="33"/>
  <c r="M1294" i="33"/>
  <c r="M1295" i="33"/>
  <c r="M1296" i="33"/>
  <c r="M1297" i="33"/>
  <c r="M1298" i="33"/>
  <c r="M1299" i="33"/>
  <c r="M1300" i="33"/>
  <c r="M1301" i="33"/>
  <c r="M1302" i="33"/>
  <c r="M1303" i="33"/>
  <c r="M1304" i="33"/>
  <c r="M1305" i="33"/>
  <c r="M1306" i="33"/>
  <c r="M1307" i="33"/>
  <c r="M1308" i="33"/>
  <c r="M1309" i="33"/>
  <c r="M1310" i="33"/>
  <c r="M1311" i="33"/>
  <c r="M1312" i="33"/>
  <c r="M1313" i="33"/>
  <c r="M1314" i="33"/>
  <c r="M1315" i="33"/>
  <c r="M1316" i="33"/>
  <c r="M1317" i="33"/>
  <c r="M1318" i="33"/>
  <c r="M1319" i="33"/>
  <c r="M1320" i="33"/>
  <c r="M1321" i="33"/>
  <c r="M1322" i="33"/>
  <c r="M1323" i="33"/>
  <c r="M1324" i="33"/>
  <c r="M1325" i="33"/>
  <c r="M1326" i="33"/>
  <c r="M1327" i="33"/>
  <c r="M1328" i="33"/>
  <c r="M1329" i="33"/>
  <c r="M1330" i="33"/>
  <c r="M1331" i="33"/>
  <c r="M1332" i="33"/>
  <c r="M1333" i="33"/>
  <c r="M1334" i="33"/>
  <c r="M1335" i="33"/>
  <c r="M1336" i="33"/>
  <c r="M1337" i="33"/>
  <c r="M1338" i="33"/>
  <c r="M1339" i="33"/>
  <c r="M1340" i="33"/>
  <c r="M1341" i="33"/>
  <c r="M1342" i="33"/>
  <c r="M1343" i="33"/>
  <c r="M1344" i="33"/>
  <c r="M1345" i="33"/>
  <c r="M1346" i="33"/>
  <c r="M1347" i="33"/>
  <c r="M1348" i="33"/>
  <c r="M1349" i="33"/>
  <c r="M1350" i="33"/>
  <c r="M1351" i="33"/>
  <c r="M1352" i="33"/>
  <c r="M1353" i="33"/>
  <c r="M1354" i="33"/>
  <c r="M1355" i="33"/>
  <c r="M1356" i="33"/>
  <c r="M1357" i="33"/>
  <c r="M1358" i="33"/>
  <c r="M1359" i="33"/>
  <c r="M1360" i="33"/>
  <c r="M1361" i="33"/>
  <c r="M1362" i="33"/>
  <c r="M1363" i="33"/>
  <c r="M1364" i="33"/>
  <c r="M1365" i="33"/>
  <c r="M1366" i="33"/>
  <c r="M1367" i="33"/>
  <c r="M1368" i="33"/>
  <c r="M1369" i="33"/>
  <c r="M1370" i="33"/>
  <c r="M1371" i="33"/>
  <c r="M1372" i="33"/>
  <c r="M1373" i="33"/>
  <c r="M1374" i="33"/>
  <c r="M1375" i="33"/>
  <c r="M1376" i="33"/>
  <c r="M1377" i="33"/>
  <c r="M1378" i="33"/>
  <c r="M1379" i="33"/>
  <c r="M1380" i="33"/>
  <c r="M1381" i="33"/>
  <c r="M1382" i="33"/>
  <c r="M1383" i="33"/>
  <c r="M1384" i="33"/>
  <c r="M1385" i="33"/>
  <c r="M1386" i="33"/>
  <c r="M1387" i="33"/>
  <c r="M1388" i="33"/>
  <c r="M1389" i="33"/>
  <c r="M1390" i="33"/>
  <c r="M1391" i="33"/>
  <c r="M1392" i="33"/>
  <c r="M1393" i="33"/>
  <c r="M1394" i="33"/>
  <c r="M1395" i="33"/>
  <c r="M1396" i="33"/>
  <c r="M1397" i="33"/>
  <c r="M1398" i="33"/>
  <c r="M1399" i="33"/>
  <c r="M1400" i="33"/>
  <c r="M1401" i="33"/>
  <c r="M1402" i="33"/>
  <c r="M1403" i="33"/>
  <c r="M1404" i="33"/>
  <c r="M1405" i="33"/>
  <c r="M1406" i="33"/>
  <c r="M1407" i="33"/>
  <c r="M1408" i="33"/>
  <c r="M1409" i="33"/>
  <c r="M1410" i="33"/>
  <c r="M1411" i="33"/>
  <c r="M1412" i="33"/>
  <c r="M1413" i="33"/>
  <c r="M1414" i="33"/>
  <c r="M1415" i="33"/>
  <c r="M1416" i="33"/>
  <c r="M1417" i="33"/>
  <c r="M1418" i="33"/>
  <c r="M1419" i="33"/>
  <c r="M1420" i="33"/>
  <c r="M1421" i="33"/>
  <c r="M1422" i="33"/>
  <c r="M1423" i="33"/>
  <c r="M1424" i="33"/>
  <c r="M1425" i="33"/>
  <c r="M1426" i="33"/>
  <c r="M1427" i="33"/>
  <c r="M1428" i="33"/>
  <c r="M1429" i="33"/>
  <c r="M1430" i="33"/>
  <c r="M1431" i="33"/>
  <c r="M1432" i="33"/>
  <c r="M1433" i="33"/>
  <c r="M1434" i="33"/>
  <c r="M1435" i="33"/>
  <c r="M1436" i="33"/>
  <c r="M1437" i="33"/>
  <c r="M1438" i="33"/>
  <c r="M1439" i="33"/>
  <c r="M1440" i="33"/>
  <c r="M1441" i="33"/>
  <c r="M1442" i="33"/>
  <c r="M1443" i="33"/>
  <c r="M1444" i="33"/>
  <c r="M1445" i="33"/>
  <c r="M1446" i="33"/>
  <c r="M1447" i="33"/>
  <c r="M1448" i="33"/>
  <c r="M1449" i="33"/>
  <c r="M1450" i="33"/>
  <c r="M1451" i="33"/>
  <c r="M1452" i="33"/>
  <c r="M1453" i="33"/>
  <c r="M1454" i="33"/>
  <c r="M1455" i="33"/>
  <c r="M1456" i="33"/>
  <c r="M1457" i="33"/>
  <c r="M1458" i="33"/>
  <c r="M1459" i="33"/>
  <c r="M1460" i="33"/>
  <c r="M1461" i="33"/>
  <c r="M1462" i="33"/>
  <c r="M1463" i="33"/>
  <c r="M1464" i="33"/>
  <c r="M1465" i="33"/>
  <c r="M1466" i="33"/>
  <c r="M1467" i="33"/>
  <c r="M1468" i="33"/>
  <c r="M1469" i="33"/>
  <c r="M1470" i="33"/>
  <c r="M1471" i="33"/>
  <c r="M1472" i="33"/>
  <c r="M1473" i="33"/>
  <c r="M1474" i="33"/>
  <c r="M1475" i="33"/>
  <c r="M1476" i="33"/>
  <c r="M1477" i="33"/>
  <c r="M1478" i="33"/>
  <c r="M1479" i="33"/>
  <c r="M1480" i="33"/>
  <c r="M1481" i="33"/>
  <c r="M1482" i="33"/>
  <c r="M1483" i="33"/>
  <c r="M1484" i="33"/>
  <c r="M1485" i="33"/>
  <c r="M1486" i="33"/>
  <c r="M1487" i="33"/>
  <c r="M1488" i="33"/>
  <c r="M1489" i="33"/>
  <c r="M1490" i="33"/>
  <c r="M1491" i="33"/>
  <c r="M1492" i="33"/>
  <c r="M1493" i="33"/>
  <c r="M1494" i="33"/>
  <c r="M1495" i="33"/>
  <c r="M1496" i="33"/>
  <c r="M1497" i="33"/>
  <c r="M1498" i="33"/>
  <c r="M1499" i="33"/>
  <c r="M1500" i="33"/>
  <c r="M1501" i="33"/>
  <c r="M1502" i="33"/>
  <c r="M1503" i="33"/>
  <c r="M1504" i="33"/>
  <c r="M1505" i="33"/>
  <c r="M1506" i="33"/>
  <c r="M1507" i="33"/>
  <c r="M1508" i="33"/>
  <c r="M1509" i="33"/>
  <c r="M1510" i="33"/>
  <c r="M1511" i="33"/>
  <c r="M1512" i="33"/>
  <c r="M1513" i="33"/>
  <c r="M1514" i="33"/>
  <c r="M1515" i="33"/>
  <c r="M1516" i="33"/>
  <c r="M1517" i="33"/>
  <c r="M1518" i="33"/>
  <c r="M1519" i="33"/>
  <c r="M1520" i="33"/>
  <c r="M1521" i="33"/>
  <c r="M1522" i="33"/>
  <c r="M1523" i="33"/>
  <c r="M1524" i="33"/>
  <c r="M1525" i="33"/>
  <c r="M1526" i="33"/>
  <c r="M1527" i="33"/>
  <c r="M1528" i="33"/>
  <c r="M1529" i="33"/>
  <c r="M1530" i="33"/>
  <c r="M1531" i="33"/>
  <c r="M1532" i="33"/>
  <c r="M1533" i="33"/>
  <c r="M1534" i="33"/>
  <c r="M1535" i="33"/>
  <c r="M1536" i="33"/>
  <c r="M1537" i="33"/>
  <c r="M1538" i="33"/>
  <c r="M1539" i="33"/>
  <c r="M1540" i="33"/>
  <c r="M1541" i="33"/>
  <c r="M1542" i="33"/>
  <c r="M1543" i="33"/>
  <c r="M1544" i="33"/>
  <c r="M1545" i="33"/>
  <c r="M1546" i="33"/>
  <c r="M1547" i="33"/>
  <c r="M1548" i="33"/>
  <c r="M1549" i="33"/>
  <c r="M1550" i="33"/>
  <c r="M1551" i="33"/>
  <c r="M1552" i="33"/>
  <c r="M1553" i="33"/>
  <c r="M1554" i="33"/>
  <c r="M1555" i="33"/>
  <c r="M1556" i="33"/>
  <c r="M1557" i="33"/>
  <c r="M1558" i="33"/>
  <c r="M1559" i="33"/>
  <c r="M1560" i="33"/>
  <c r="M1561" i="33"/>
  <c r="M1562" i="33"/>
  <c r="M1563" i="33"/>
  <c r="M1564" i="33"/>
  <c r="M1565" i="33"/>
  <c r="M1566" i="33"/>
  <c r="M1567" i="33"/>
  <c r="M1568" i="33"/>
  <c r="M1569" i="33"/>
  <c r="M1570" i="33"/>
  <c r="M1571" i="33"/>
  <c r="M1572" i="33"/>
  <c r="M1573" i="33"/>
  <c r="M1574" i="33"/>
  <c r="M1575" i="33"/>
  <c r="M1576" i="33"/>
  <c r="M1577" i="33"/>
  <c r="M1578" i="33"/>
  <c r="M1579" i="33"/>
  <c r="M1580" i="33"/>
  <c r="M1581" i="33"/>
  <c r="M1582" i="33"/>
  <c r="M1583" i="33"/>
  <c r="M1584" i="33"/>
  <c r="M1585" i="33"/>
  <c r="M1586" i="33"/>
  <c r="M1587" i="33"/>
  <c r="M1588" i="33"/>
  <c r="M1589" i="33"/>
  <c r="M1590" i="33"/>
  <c r="M1591" i="33"/>
  <c r="M1592" i="33"/>
  <c r="M1593" i="33"/>
  <c r="M1594" i="33"/>
  <c r="M1595" i="33"/>
  <c r="M1596" i="33"/>
  <c r="M1597" i="33"/>
  <c r="M1598" i="33"/>
  <c r="M1599" i="33"/>
  <c r="M1600" i="33"/>
  <c r="M1601" i="33"/>
  <c r="M1602" i="33"/>
  <c r="M1603" i="33"/>
  <c r="M1604" i="33"/>
  <c r="M1605" i="33"/>
  <c r="M1606" i="33"/>
  <c r="M1607" i="33"/>
  <c r="M1608" i="33"/>
  <c r="M1609" i="33"/>
  <c r="M1610" i="33"/>
  <c r="M1611" i="33"/>
  <c r="M1612" i="33"/>
  <c r="M1613" i="33"/>
  <c r="M1614" i="33"/>
  <c r="M1615" i="33"/>
  <c r="M1616" i="33"/>
  <c r="M1617" i="33"/>
  <c r="M1618" i="33"/>
  <c r="M1619" i="33"/>
  <c r="M1620" i="33"/>
  <c r="M1621" i="33"/>
  <c r="M1622" i="33"/>
  <c r="M1623" i="33"/>
  <c r="M1624" i="33"/>
  <c r="M1625" i="33"/>
  <c r="M1626" i="33"/>
  <c r="M1627" i="33"/>
  <c r="M1628" i="33"/>
  <c r="M1629" i="33"/>
  <c r="M1630" i="33"/>
  <c r="M1631" i="33"/>
  <c r="M1632" i="33"/>
  <c r="M1633" i="33"/>
  <c r="M1634" i="33"/>
  <c r="M1635" i="33"/>
  <c r="M1636" i="33"/>
  <c r="M1637" i="33"/>
  <c r="M1638" i="33"/>
  <c r="M1639" i="33"/>
  <c r="M1640" i="33"/>
  <c r="M1641" i="33"/>
  <c r="M1642" i="33"/>
  <c r="M1643" i="33"/>
  <c r="M1644" i="33"/>
  <c r="M1645" i="33"/>
  <c r="M1646" i="33"/>
  <c r="M1647" i="33"/>
  <c r="M1648" i="33"/>
  <c r="M1649" i="33"/>
  <c r="M1650" i="33"/>
  <c r="M1651" i="33"/>
  <c r="M1652" i="33"/>
  <c r="M1653" i="33"/>
  <c r="M1654" i="33"/>
  <c r="M1655" i="33"/>
  <c r="M1656" i="33"/>
  <c r="M1657" i="33"/>
  <c r="M1658" i="33"/>
  <c r="M1659" i="33"/>
  <c r="M1660" i="33"/>
  <c r="M1661" i="33"/>
  <c r="M1662" i="33"/>
  <c r="M1663" i="33"/>
  <c r="M1664" i="33"/>
  <c r="M1665" i="33"/>
  <c r="M1666" i="33"/>
  <c r="M1667" i="33"/>
  <c r="M1668" i="33"/>
  <c r="M1669" i="33"/>
  <c r="M1670" i="33"/>
  <c r="M1671" i="33"/>
  <c r="M1672" i="33"/>
  <c r="M1673" i="33"/>
  <c r="M1674" i="33"/>
  <c r="M1675" i="33"/>
  <c r="M1676" i="33"/>
  <c r="M1677" i="33"/>
  <c r="M1678" i="33"/>
  <c r="M1679" i="33"/>
  <c r="M1680" i="33"/>
  <c r="M1681" i="33"/>
  <c r="M1682" i="33"/>
  <c r="M1683" i="33"/>
  <c r="M1684" i="33"/>
  <c r="M1685" i="33"/>
  <c r="M1686" i="33"/>
  <c r="M1687" i="33"/>
  <c r="M1688" i="33"/>
  <c r="M1689" i="33"/>
  <c r="M1690" i="33"/>
  <c r="M1691" i="33"/>
  <c r="M1692" i="33"/>
  <c r="M1693" i="33"/>
  <c r="M1694" i="33"/>
  <c r="M1695" i="33"/>
  <c r="M1696" i="33"/>
  <c r="M1697" i="33"/>
  <c r="M1698" i="33"/>
  <c r="M1699" i="33"/>
  <c r="M1700" i="33"/>
  <c r="M1701" i="33"/>
  <c r="M1702" i="33"/>
  <c r="M1703" i="33"/>
  <c r="M1704" i="33"/>
  <c r="M1705" i="33"/>
  <c r="M1706" i="33"/>
  <c r="M1707" i="33"/>
  <c r="M1708" i="33"/>
  <c r="M1709" i="33"/>
  <c r="M1710" i="33"/>
  <c r="M1711" i="33"/>
  <c r="M1712" i="33"/>
  <c r="M1713" i="33"/>
  <c r="M1714" i="33"/>
  <c r="M1715" i="33"/>
  <c r="M1716" i="33"/>
  <c r="M1717" i="33"/>
  <c r="M1718" i="33"/>
  <c r="M1719" i="33"/>
  <c r="M1720" i="33"/>
  <c r="M1721" i="33"/>
  <c r="M1722" i="33"/>
  <c r="M1723" i="33"/>
  <c r="M1724" i="33"/>
  <c r="M1725" i="33"/>
  <c r="M1726" i="33"/>
  <c r="M1727" i="33"/>
  <c r="M1728" i="33"/>
  <c r="M1729" i="33"/>
  <c r="M1730" i="33"/>
  <c r="M1731" i="33"/>
  <c r="M1732" i="33"/>
  <c r="M1733" i="33"/>
  <c r="M1734" i="33"/>
  <c r="M1735" i="33"/>
  <c r="M1736" i="33"/>
  <c r="M1737" i="33"/>
  <c r="M1738" i="33"/>
  <c r="M1739" i="33"/>
  <c r="M1740" i="33"/>
  <c r="M1741" i="33"/>
  <c r="M1742" i="33"/>
  <c r="M1743" i="33"/>
  <c r="M1744" i="33"/>
  <c r="M1745" i="33"/>
  <c r="M1746" i="33"/>
  <c r="M1747" i="33"/>
  <c r="M1748" i="33"/>
  <c r="M1749" i="33"/>
  <c r="M1750" i="33"/>
  <c r="M1751" i="33"/>
  <c r="M1752" i="33"/>
  <c r="M1753" i="33"/>
  <c r="M1754" i="33"/>
  <c r="M1755" i="33"/>
  <c r="M1756" i="33"/>
  <c r="M1757" i="33"/>
  <c r="M1758" i="33"/>
  <c r="M1759" i="33"/>
  <c r="M1760" i="33"/>
  <c r="M1761" i="33"/>
  <c r="M1762" i="33"/>
  <c r="M1763" i="33"/>
  <c r="M1764" i="33"/>
  <c r="M1765" i="33"/>
  <c r="M1766" i="33"/>
  <c r="M1767" i="33"/>
  <c r="M1768" i="33"/>
  <c r="M1769" i="33"/>
  <c r="M1770" i="33"/>
  <c r="M1771" i="33"/>
  <c r="M1772" i="33"/>
  <c r="M1773" i="33"/>
  <c r="M1774" i="33"/>
  <c r="M1775" i="33"/>
  <c r="M1776" i="33"/>
  <c r="M1777" i="33"/>
  <c r="M1778" i="33"/>
  <c r="M1779" i="33"/>
  <c r="M1780" i="33"/>
  <c r="M1781" i="33"/>
  <c r="M1782" i="33"/>
  <c r="M1783" i="33"/>
  <c r="M1784" i="33"/>
  <c r="M1785" i="33"/>
  <c r="M1786" i="33"/>
  <c r="M1787" i="33"/>
  <c r="M1788" i="33"/>
  <c r="M1789" i="33"/>
  <c r="M1790" i="33"/>
  <c r="M1791" i="33"/>
  <c r="M1792" i="33"/>
  <c r="M1793" i="33"/>
  <c r="M1794" i="33"/>
  <c r="M1795" i="33"/>
  <c r="M1796" i="33"/>
  <c r="M1797" i="33"/>
  <c r="M1798" i="33"/>
  <c r="M1799" i="33"/>
  <c r="M1800" i="33"/>
  <c r="M1801" i="33"/>
  <c r="M1802" i="33"/>
  <c r="M1803" i="33"/>
  <c r="M1804" i="33"/>
  <c r="M1805" i="33"/>
  <c r="M1806" i="33"/>
  <c r="M1807" i="33"/>
  <c r="M1808" i="33"/>
  <c r="M1809" i="33"/>
  <c r="M1810" i="33"/>
  <c r="M1811" i="33"/>
  <c r="M1812" i="33"/>
  <c r="M1813" i="33"/>
  <c r="M1814" i="33"/>
  <c r="M1815" i="33"/>
  <c r="M1816" i="33"/>
  <c r="M1817" i="33"/>
  <c r="M1818" i="33"/>
  <c r="M1819" i="33"/>
  <c r="M1820" i="33"/>
  <c r="M1821" i="33"/>
  <c r="M1822" i="33"/>
  <c r="M1823" i="33"/>
  <c r="M1824" i="33"/>
  <c r="M1825" i="33"/>
  <c r="M1826" i="33"/>
  <c r="M1827" i="33"/>
  <c r="M1828" i="33"/>
  <c r="M1829" i="33"/>
  <c r="M1830" i="33"/>
  <c r="M1831" i="33"/>
  <c r="M1832" i="33"/>
  <c r="M1833" i="33"/>
  <c r="M1834" i="33"/>
  <c r="M1835" i="33"/>
  <c r="M1836" i="33"/>
  <c r="M1837" i="33"/>
  <c r="M1838" i="33"/>
  <c r="M1839" i="33"/>
  <c r="M1840" i="33"/>
  <c r="M1841" i="33"/>
  <c r="M1842" i="33"/>
  <c r="M1843" i="33"/>
  <c r="M1844" i="33"/>
  <c r="M1845" i="33"/>
  <c r="M1846" i="33"/>
  <c r="M1847" i="33"/>
  <c r="M1848" i="33"/>
  <c r="M1849" i="33"/>
  <c r="M1850" i="33"/>
  <c r="M1851" i="33"/>
  <c r="M1852" i="33"/>
  <c r="M1853" i="33"/>
  <c r="M1854" i="33"/>
  <c r="M1855" i="33"/>
  <c r="M1856" i="33"/>
  <c r="M1857" i="33"/>
  <c r="M1858" i="33"/>
  <c r="M1859" i="33"/>
  <c r="M1860" i="33"/>
  <c r="M1861" i="33"/>
  <c r="M1862" i="33"/>
  <c r="M1863" i="33"/>
  <c r="M1864" i="33"/>
  <c r="M1865" i="33"/>
  <c r="M1866" i="33"/>
  <c r="M1867" i="33"/>
  <c r="M2" i="33"/>
  <c r="L3" i="33"/>
  <c r="L4" i="33"/>
  <c r="L5" i="33"/>
  <c r="L6" i="33"/>
  <c r="L7" i="33"/>
  <c r="L8" i="33"/>
  <c r="L9" i="33"/>
  <c r="L10" i="33"/>
  <c r="L11" i="33"/>
  <c r="L12" i="33"/>
  <c r="L13" i="33"/>
  <c r="L14" i="33"/>
  <c r="L15" i="33"/>
  <c r="L16" i="33"/>
  <c r="L17" i="33"/>
  <c r="L18" i="33"/>
  <c r="L19" i="33"/>
  <c r="L20" i="33"/>
  <c r="L21" i="33"/>
  <c r="L22" i="33"/>
  <c r="L23" i="33"/>
  <c r="L24" i="33"/>
  <c r="L25" i="33"/>
  <c r="L26" i="33"/>
  <c r="L27" i="33"/>
  <c r="L28" i="33"/>
  <c r="L29" i="33"/>
  <c r="L30" i="33"/>
  <c r="L31" i="33"/>
  <c r="L32" i="33"/>
  <c r="L33" i="33"/>
  <c r="L34" i="33"/>
  <c r="L35" i="33"/>
  <c r="L36" i="33"/>
  <c r="L37" i="33"/>
  <c r="L38" i="33"/>
  <c r="L39" i="33"/>
  <c r="L40" i="33"/>
  <c r="L41" i="33"/>
  <c r="L42" i="33"/>
  <c r="L43" i="33"/>
  <c r="L44" i="33"/>
  <c r="L45" i="33"/>
  <c r="L46" i="33"/>
  <c r="L47" i="33"/>
  <c r="L48" i="33"/>
  <c r="L49" i="33"/>
  <c r="L50" i="33"/>
  <c r="L51" i="33"/>
  <c r="L52" i="33"/>
  <c r="L53" i="33"/>
  <c r="L54" i="33"/>
  <c r="L55" i="33"/>
  <c r="L56" i="33"/>
  <c r="L57" i="33"/>
  <c r="L58" i="33"/>
  <c r="L59" i="33"/>
  <c r="L60" i="33"/>
  <c r="L61" i="33"/>
  <c r="L62" i="33"/>
  <c r="L63" i="33"/>
  <c r="L64" i="33"/>
  <c r="L65" i="33"/>
  <c r="L66" i="33"/>
  <c r="L67" i="33"/>
  <c r="L68" i="33"/>
  <c r="L69" i="33"/>
  <c r="L70" i="33"/>
  <c r="L71" i="33"/>
  <c r="L72" i="33"/>
  <c r="L73" i="33"/>
  <c r="L74" i="33"/>
  <c r="L75" i="33"/>
  <c r="L76" i="33"/>
  <c r="L77" i="33"/>
  <c r="L78" i="33"/>
  <c r="L79" i="33"/>
  <c r="L80" i="33"/>
  <c r="L81" i="33"/>
  <c r="L82" i="33"/>
  <c r="L83" i="33"/>
  <c r="L84" i="33"/>
  <c r="L85" i="33"/>
  <c r="L86" i="33"/>
  <c r="L87" i="33"/>
  <c r="L88" i="33"/>
  <c r="L89" i="33"/>
  <c r="L90" i="33"/>
  <c r="L91" i="33"/>
  <c r="L92" i="33"/>
  <c r="L93" i="33"/>
  <c r="L94" i="33"/>
  <c r="L95" i="33"/>
  <c r="L96" i="33"/>
  <c r="L97" i="33"/>
  <c r="L98" i="33"/>
  <c r="L99" i="33"/>
  <c r="L100" i="33"/>
  <c r="L101" i="33"/>
  <c r="L102" i="33"/>
  <c r="L103" i="33"/>
  <c r="L104" i="33"/>
  <c r="L105" i="33"/>
  <c r="L106" i="33"/>
  <c r="L107" i="33"/>
  <c r="L108" i="33"/>
  <c r="L109" i="33"/>
  <c r="L110" i="33"/>
  <c r="L111" i="33"/>
  <c r="L112" i="33"/>
  <c r="L113" i="33"/>
  <c r="L114" i="33"/>
  <c r="L115" i="33"/>
  <c r="L116" i="33"/>
  <c r="L117" i="33"/>
  <c r="L118" i="33"/>
  <c r="L119" i="33"/>
  <c r="L120" i="33"/>
  <c r="L121" i="33"/>
  <c r="L122" i="33"/>
  <c r="L123" i="33"/>
  <c r="L124" i="33"/>
  <c r="L125" i="33"/>
  <c r="L126" i="33"/>
  <c r="L127" i="33"/>
  <c r="L128" i="33"/>
  <c r="L129" i="33"/>
  <c r="L130" i="33"/>
  <c r="L131" i="33"/>
  <c r="L132" i="33"/>
  <c r="L133" i="33"/>
  <c r="L134" i="33"/>
  <c r="L135" i="33"/>
  <c r="L136" i="33"/>
  <c r="L137" i="33"/>
  <c r="L138" i="33"/>
  <c r="L139" i="33"/>
  <c r="L140" i="33"/>
  <c r="L141" i="33"/>
  <c r="L142" i="33"/>
  <c r="L143" i="33"/>
  <c r="L144" i="33"/>
  <c r="L145" i="33"/>
  <c r="L146" i="33"/>
  <c r="L147" i="33"/>
  <c r="L148" i="33"/>
  <c r="L149" i="33"/>
  <c r="L150" i="33"/>
  <c r="L151" i="33"/>
  <c r="L152" i="33"/>
  <c r="L153" i="33"/>
  <c r="L154" i="33"/>
  <c r="L155" i="33"/>
  <c r="L156" i="33"/>
  <c r="L157" i="33"/>
  <c r="L158" i="33"/>
  <c r="L159" i="33"/>
  <c r="L160" i="33"/>
  <c r="L161" i="33"/>
  <c r="L162" i="33"/>
  <c r="L163" i="33"/>
  <c r="L164" i="33"/>
  <c r="L165" i="33"/>
  <c r="L166" i="33"/>
  <c r="L167" i="33"/>
  <c r="L168" i="33"/>
  <c r="L169" i="33"/>
  <c r="L170" i="33"/>
  <c r="L171" i="33"/>
  <c r="L172" i="33"/>
  <c r="L173" i="33"/>
  <c r="L174" i="33"/>
  <c r="L175" i="33"/>
  <c r="L176" i="33"/>
  <c r="L177" i="33"/>
  <c r="L178" i="33"/>
  <c r="L179" i="33"/>
  <c r="L180" i="33"/>
  <c r="L181" i="33"/>
  <c r="L182" i="33"/>
  <c r="L183" i="33"/>
  <c r="L184" i="33"/>
  <c r="L185" i="33"/>
  <c r="L186" i="33"/>
  <c r="L187" i="33"/>
  <c r="L188" i="33"/>
  <c r="L189" i="33"/>
  <c r="L190" i="33"/>
  <c r="L191" i="33"/>
  <c r="L192" i="33"/>
  <c r="L193" i="33"/>
  <c r="L194" i="33"/>
  <c r="L195" i="33"/>
  <c r="L196" i="33"/>
  <c r="L197" i="33"/>
  <c r="L198" i="33"/>
  <c r="L199" i="33"/>
  <c r="L200" i="33"/>
  <c r="L201" i="33"/>
  <c r="L202" i="33"/>
  <c r="L203" i="33"/>
  <c r="L204" i="33"/>
  <c r="L205" i="33"/>
  <c r="L206" i="33"/>
  <c r="L207" i="33"/>
  <c r="L208" i="33"/>
  <c r="L209" i="33"/>
  <c r="L210" i="33"/>
  <c r="L211" i="33"/>
  <c r="L212" i="33"/>
  <c r="L213" i="33"/>
  <c r="L214" i="33"/>
  <c r="L215" i="33"/>
  <c r="L216" i="33"/>
  <c r="L217" i="33"/>
  <c r="L218" i="33"/>
  <c r="L219" i="33"/>
  <c r="L220" i="33"/>
  <c r="L221" i="33"/>
  <c r="L222" i="33"/>
  <c r="L223" i="33"/>
  <c r="L224" i="33"/>
  <c r="L225" i="33"/>
  <c r="L226" i="33"/>
  <c r="L227" i="33"/>
  <c r="L228" i="33"/>
  <c r="L229" i="33"/>
  <c r="L230" i="33"/>
  <c r="L231" i="33"/>
  <c r="L232" i="33"/>
  <c r="L233" i="33"/>
  <c r="L234" i="33"/>
  <c r="L235" i="33"/>
  <c r="L236" i="33"/>
  <c r="L237" i="33"/>
  <c r="L238" i="33"/>
  <c r="L239" i="33"/>
  <c r="L240" i="33"/>
  <c r="L241" i="33"/>
  <c r="L242" i="33"/>
  <c r="L243" i="33"/>
  <c r="L244" i="33"/>
  <c r="L245" i="33"/>
  <c r="L246" i="33"/>
  <c r="L247" i="33"/>
  <c r="L248" i="33"/>
  <c r="L249" i="33"/>
  <c r="L250" i="33"/>
  <c r="L251" i="33"/>
  <c r="L252" i="33"/>
  <c r="L253" i="33"/>
  <c r="L254" i="33"/>
  <c r="L255" i="33"/>
  <c r="L256" i="33"/>
  <c r="L257" i="33"/>
  <c r="L258" i="33"/>
  <c r="L259" i="33"/>
  <c r="L260" i="33"/>
  <c r="L261" i="33"/>
  <c r="L262" i="33"/>
  <c r="L263" i="33"/>
  <c r="L264" i="33"/>
  <c r="L265" i="33"/>
  <c r="L266" i="33"/>
  <c r="L267" i="33"/>
  <c r="L268" i="33"/>
  <c r="L269" i="33"/>
  <c r="L270" i="33"/>
  <c r="L271" i="33"/>
  <c r="L272" i="33"/>
  <c r="L273" i="33"/>
  <c r="L274" i="33"/>
  <c r="L275" i="33"/>
  <c r="L276" i="33"/>
  <c r="L277" i="33"/>
  <c r="L278" i="33"/>
  <c r="L279" i="33"/>
  <c r="L280" i="33"/>
  <c r="L281" i="33"/>
  <c r="L282" i="33"/>
  <c r="L283" i="33"/>
  <c r="L284" i="33"/>
  <c r="L285" i="33"/>
  <c r="L286" i="33"/>
  <c r="L287" i="33"/>
  <c r="L288" i="33"/>
  <c r="L289" i="33"/>
  <c r="L290" i="33"/>
  <c r="L291" i="33"/>
  <c r="L292" i="33"/>
  <c r="L293" i="33"/>
  <c r="L294" i="33"/>
  <c r="L295" i="33"/>
  <c r="L296" i="33"/>
  <c r="L297" i="33"/>
  <c r="L298" i="33"/>
  <c r="L299" i="33"/>
  <c r="L300" i="33"/>
  <c r="L301" i="33"/>
  <c r="L302" i="33"/>
  <c r="L303" i="33"/>
  <c r="L304" i="33"/>
  <c r="L305" i="33"/>
  <c r="L306" i="33"/>
  <c r="L307" i="33"/>
  <c r="L308" i="33"/>
  <c r="L309" i="33"/>
  <c r="L310" i="33"/>
  <c r="L311" i="33"/>
  <c r="L312" i="33"/>
  <c r="L313" i="33"/>
  <c r="L314" i="33"/>
  <c r="L315" i="33"/>
  <c r="L316" i="33"/>
  <c r="L317" i="33"/>
  <c r="L318" i="33"/>
  <c r="L319" i="33"/>
  <c r="L320" i="33"/>
  <c r="L321" i="33"/>
  <c r="L322" i="33"/>
  <c r="L323" i="33"/>
  <c r="L324" i="33"/>
  <c r="L325" i="33"/>
  <c r="L326" i="33"/>
  <c r="L327" i="33"/>
  <c r="L328" i="33"/>
  <c r="L329" i="33"/>
  <c r="L330" i="33"/>
  <c r="L331" i="33"/>
  <c r="L332" i="33"/>
  <c r="L333" i="33"/>
  <c r="L334" i="33"/>
  <c r="L335" i="33"/>
  <c r="L336" i="33"/>
  <c r="L337" i="33"/>
  <c r="L338" i="33"/>
  <c r="L339" i="33"/>
  <c r="L340" i="33"/>
  <c r="L341" i="33"/>
  <c r="L342" i="33"/>
  <c r="L343" i="33"/>
  <c r="L344" i="33"/>
  <c r="L345" i="33"/>
  <c r="L346" i="33"/>
  <c r="L347" i="33"/>
  <c r="L348" i="33"/>
  <c r="L349" i="33"/>
  <c r="L350" i="33"/>
  <c r="L351" i="33"/>
  <c r="L352" i="33"/>
  <c r="L353" i="33"/>
  <c r="L354" i="33"/>
  <c r="L355" i="33"/>
  <c r="L356" i="33"/>
  <c r="L357" i="33"/>
  <c r="L358" i="33"/>
  <c r="L359" i="33"/>
  <c r="L360" i="33"/>
  <c r="L361" i="33"/>
  <c r="L362" i="33"/>
  <c r="L363" i="33"/>
  <c r="L364" i="33"/>
  <c r="L365" i="33"/>
  <c r="L366" i="33"/>
  <c r="L367" i="33"/>
  <c r="L368" i="33"/>
  <c r="L369" i="33"/>
  <c r="L370" i="33"/>
  <c r="L371" i="33"/>
  <c r="L372" i="33"/>
  <c r="L373" i="33"/>
  <c r="L374" i="33"/>
  <c r="L375" i="33"/>
  <c r="L376" i="33"/>
  <c r="L377" i="33"/>
  <c r="L378" i="33"/>
  <c r="L379" i="33"/>
  <c r="L380" i="33"/>
  <c r="L381" i="33"/>
  <c r="L382" i="33"/>
  <c r="L383" i="33"/>
  <c r="L384" i="33"/>
  <c r="L385" i="33"/>
  <c r="L386" i="33"/>
  <c r="L387" i="33"/>
  <c r="L388" i="33"/>
  <c r="L389" i="33"/>
  <c r="L390" i="33"/>
  <c r="L391" i="33"/>
  <c r="L392" i="33"/>
  <c r="L393" i="33"/>
  <c r="L394" i="33"/>
  <c r="L395" i="33"/>
  <c r="L396" i="33"/>
  <c r="L397" i="33"/>
  <c r="L398" i="33"/>
  <c r="L399" i="33"/>
  <c r="L400" i="33"/>
  <c r="L401" i="33"/>
  <c r="L402" i="33"/>
  <c r="L403" i="33"/>
  <c r="L404" i="33"/>
  <c r="L405" i="33"/>
  <c r="L406" i="33"/>
  <c r="L407" i="33"/>
  <c r="L408" i="33"/>
  <c r="L409" i="33"/>
  <c r="L410" i="33"/>
  <c r="L411" i="33"/>
  <c r="L412" i="33"/>
  <c r="L413" i="33"/>
  <c r="L414" i="33"/>
  <c r="L415" i="33"/>
  <c r="L416" i="33"/>
  <c r="L417" i="33"/>
  <c r="L418" i="33"/>
  <c r="L419" i="33"/>
  <c r="L420" i="33"/>
  <c r="L421" i="33"/>
  <c r="L422" i="33"/>
  <c r="L423" i="33"/>
  <c r="L424" i="33"/>
  <c r="L425" i="33"/>
  <c r="L426" i="33"/>
  <c r="L427" i="33"/>
  <c r="L428" i="33"/>
  <c r="L429" i="33"/>
  <c r="L430" i="33"/>
  <c r="L431" i="33"/>
  <c r="L432" i="33"/>
  <c r="L433" i="33"/>
  <c r="L434" i="33"/>
  <c r="L435" i="33"/>
  <c r="L436" i="33"/>
  <c r="L437" i="33"/>
  <c r="L438" i="33"/>
  <c r="L439" i="33"/>
  <c r="L440" i="33"/>
  <c r="L441" i="33"/>
  <c r="L442" i="33"/>
  <c r="L443" i="33"/>
  <c r="L444" i="33"/>
  <c r="L445" i="33"/>
  <c r="L446" i="33"/>
  <c r="L447" i="33"/>
  <c r="L448" i="33"/>
  <c r="L449" i="33"/>
  <c r="L450" i="33"/>
  <c r="L451" i="33"/>
  <c r="L452" i="33"/>
  <c r="L453" i="33"/>
  <c r="L454" i="33"/>
  <c r="L455" i="33"/>
  <c r="L456" i="33"/>
  <c r="L457" i="33"/>
  <c r="L458" i="33"/>
  <c r="L459" i="33"/>
  <c r="L460" i="33"/>
  <c r="L461" i="33"/>
  <c r="L462" i="33"/>
  <c r="L463" i="33"/>
  <c r="L464" i="33"/>
  <c r="L465" i="33"/>
  <c r="L466" i="33"/>
  <c r="L467" i="33"/>
  <c r="L468" i="33"/>
  <c r="L469" i="33"/>
  <c r="L470" i="33"/>
  <c r="L471" i="33"/>
  <c r="L472" i="33"/>
  <c r="L473" i="33"/>
  <c r="L474" i="33"/>
  <c r="L475" i="33"/>
  <c r="L476" i="33"/>
  <c r="L477" i="33"/>
  <c r="L478" i="33"/>
  <c r="L479" i="33"/>
  <c r="L480" i="33"/>
  <c r="L481" i="33"/>
  <c r="L482" i="33"/>
  <c r="L483" i="33"/>
  <c r="L484" i="33"/>
  <c r="L485" i="33"/>
  <c r="L486" i="33"/>
  <c r="L487" i="33"/>
  <c r="L488" i="33"/>
  <c r="L489" i="33"/>
  <c r="L490" i="33"/>
  <c r="L491" i="33"/>
  <c r="L492" i="33"/>
  <c r="L493" i="33"/>
  <c r="L494" i="33"/>
  <c r="L495" i="33"/>
  <c r="L496" i="33"/>
  <c r="L497" i="33"/>
  <c r="L498" i="33"/>
  <c r="L499" i="33"/>
  <c r="L500" i="33"/>
  <c r="L501" i="33"/>
  <c r="L502" i="33"/>
  <c r="L503" i="33"/>
  <c r="L504" i="33"/>
  <c r="L505" i="33"/>
  <c r="L506" i="33"/>
  <c r="L507" i="33"/>
  <c r="L508" i="33"/>
  <c r="L509" i="33"/>
  <c r="L510" i="33"/>
  <c r="L511" i="33"/>
  <c r="L512" i="33"/>
  <c r="L513" i="33"/>
  <c r="L514" i="33"/>
  <c r="L515" i="33"/>
  <c r="L516" i="33"/>
  <c r="L517" i="33"/>
  <c r="L518" i="33"/>
  <c r="L519" i="33"/>
  <c r="L520" i="33"/>
  <c r="L521" i="33"/>
  <c r="L522" i="33"/>
  <c r="L523" i="33"/>
  <c r="L524" i="33"/>
  <c r="L525" i="33"/>
  <c r="L526" i="33"/>
  <c r="L527" i="33"/>
  <c r="L528" i="33"/>
  <c r="L529" i="33"/>
  <c r="L530" i="33"/>
  <c r="L531" i="33"/>
  <c r="L532" i="33"/>
  <c r="L533" i="33"/>
  <c r="L534" i="33"/>
  <c r="L535" i="33"/>
  <c r="L536" i="33"/>
  <c r="L537" i="33"/>
  <c r="L538" i="33"/>
  <c r="L539" i="33"/>
  <c r="L540" i="33"/>
  <c r="L541" i="33"/>
  <c r="L542" i="33"/>
  <c r="L543" i="33"/>
  <c r="L544" i="33"/>
  <c r="L545" i="33"/>
  <c r="L546" i="33"/>
  <c r="L547" i="33"/>
  <c r="L548" i="33"/>
  <c r="L549" i="33"/>
  <c r="L550" i="33"/>
  <c r="L551" i="33"/>
  <c r="L552" i="33"/>
  <c r="L553" i="33"/>
  <c r="L554" i="33"/>
  <c r="L555" i="33"/>
  <c r="L556" i="33"/>
  <c r="L557" i="33"/>
  <c r="L558" i="33"/>
  <c r="L559" i="33"/>
  <c r="L560" i="33"/>
  <c r="L561" i="33"/>
  <c r="L562" i="33"/>
  <c r="L563" i="33"/>
  <c r="L564" i="33"/>
  <c r="L565" i="33"/>
  <c r="L566" i="33"/>
  <c r="L567" i="33"/>
  <c r="L568" i="33"/>
  <c r="L569" i="33"/>
  <c r="L570" i="33"/>
  <c r="L571" i="33"/>
  <c r="L572" i="33"/>
  <c r="L573" i="33"/>
  <c r="L574" i="33"/>
  <c r="L575" i="33"/>
  <c r="L576" i="33"/>
  <c r="L577" i="33"/>
  <c r="L578" i="33"/>
  <c r="L579" i="33"/>
  <c r="L580" i="33"/>
  <c r="L581" i="33"/>
  <c r="L582" i="33"/>
  <c r="L583" i="33"/>
  <c r="L584" i="33"/>
  <c r="L585" i="33"/>
  <c r="L586" i="33"/>
  <c r="L587" i="33"/>
  <c r="L588" i="33"/>
  <c r="L589" i="33"/>
  <c r="L590" i="33"/>
  <c r="L591" i="33"/>
  <c r="L592" i="33"/>
  <c r="L593" i="33"/>
  <c r="L594" i="33"/>
  <c r="L595" i="33"/>
  <c r="L596" i="33"/>
  <c r="L597" i="33"/>
  <c r="L598" i="33"/>
  <c r="L599" i="33"/>
  <c r="L600" i="33"/>
  <c r="L601" i="33"/>
  <c r="L602" i="33"/>
  <c r="L603" i="33"/>
  <c r="L604" i="33"/>
  <c r="L605" i="33"/>
  <c r="L606" i="33"/>
  <c r="L607" i="33"/>
  <c r="L608" i="33"/>
  <c r="L609" i="33"/>
  <c r="L610" i="33"/>
  <c r="L611" i="33"/>
  <c r="L612" i="33"/>
  <c r="L613" i="33"/>
  <c r="L614" i="33"/>
  <c r="L615" i="33"/>
  <c r="L616" i="33"/>
  <c r="L617" i="33"/>
  <c r="L618" i="33"/>
  <c r="L619" i="33"/>
  <c r="L620" i="33"/>
  <c r="L621" i="33"/>
  <c r="L622" i="33"/>
  <c r="L623" i="33"/>
  <c r="L624" i="33"/>
  <c r="L625" i="33"/>
  <c r="L626" i="33"/>
  <c r="L627" i="33"/>
  <c r="L628" i="33"/>
  <c r="L629" i="33"/>
  <c r="L630" i="33"/>
  <c r="L631" i="33"/>
  <c r="L632" i="33"/>
  <c r="L633" i="33"/>
  <c r="L634" i="33"/>
  <c r="L635" i="33"/>
  <c r="L636" i="33"/>
  <c r="L637" i="33"/>
  <c r="L638" i="33"/>
  <c r="L639" i="33"/>
  <c r="L640" i="33"/>
  <c r="L641" i="33"/>
  <c r="L642" i="33"/>
  <c r="L643" i="33"/>
  <c r="L644" i="33"/>
  <c r="L645" i="33"/>
  <c r="L646" i="33"/>
  <c r="L647" i="33"/>
  <c r="L648" i="33"/>
  <c r="L649" i="33"/>
  <c r="L650" i="33"/>
  <c r="L651" i="33"/>
  <c r="L652" i="33"/>
  <c r="L653" i="33"/>
  <c r="L654" i="33"/>
  <c r="L655" i="33"/>
  <c r="L656" i="33"/>
  <c r="L657" i="33"/>
  <c r="L658" i="33"/>
  <c r="L659" i="33"/>
  <c r="L660" i="33"/>
  <c r="L661" i="33"/>
  <c r="L662" i="33"/>
  <c r="L663" i="33"/>
  <c r="L664" i="33"/>
  <c r="L665" i="33"/>
  <c r="L666" i="33"/>
  <c r="L667" i="33"/>
  <c r="L668" i="33"/>
  <c r="L669" i="33"/>
  <c r="L670" i="33"/>
  <c r="L671" i="33"/>
  <c r="L672" i="33"/>
  <c r="L673" i="33"/>
  <c r="L674" i="33"/>
  <c r="L675" i="33"/>
  <c r="L676" i="33"/>
  <c r="L677" i="33"/>
  <c r="L678" i="33"/>
  <c r="L679" i="33"/>
  <c r="L680" i="33"/>
  <c r="L681" i="33"/>
  <c r="L682" i="33"/>
  <c r="L683" i="33"/>
  <c r="L684" i="33"/>
  <c r="L685" i="33"/>
  <c r="L686" i="33"/>
  <c r="L687" i="33"/>
  <c r="L688" i="33"/>
  <c r="L689" i="33"/>
  <c r="L690" i="33"/>
  <c r="L691" i="33"/>
  <c r="L692" i="33"/>
  <c r="L693" i="33"/>
  <c r="L694" i="33"/>
  <c r="L695" i="33"/>
  <c r="L696" i="33"/>
  <c r="L697" i="33"/>
  <c r="L698" i="33"/>
  <c r="L699" i="33"/>
  <c r="L700" i="33"/>
  <c r="L701" i="33"/>
  <c r="L702" i="33"/>
  <c r="L703" i="33"/>
  <c r="L704" i="33"/>
  <c r="L705" i="33"/>
  <c r="L706" i="33"/>
  <c r="L707" i="33"/>
  <c r="L708" i="33"/>
  <c r="L709" i="33"/>
  <c r="L710" i="33"/>
  <c r="L711" i="33"/>
  <c r="L712" i="33"/>
  <c r="L713" i="33"/>
  <c r="L714" i="33"/>
  <c r="L715" i="33"/>
  <c r="L716" i="33"/>
  <c r="L717" i="33"/>
  <c r="L718" i="33"/>
  <c r="L719" i="33"/>
  <c r="L720" i="33"/>
  <c r="L721" i="33"/>
  <c r="L722" i="33"/>
  <c r="L723" i="33"/>
  <c r="L724" i="33"/>
  <c r="L725" i="33"/>
  <c r="L726" i="33"/>
  <c r="L727" i="33"/>
  <c r="L728" i="33"/>
  <c r="L729" i="33"/>
  <c r="L730" i="33"/>
  <c r="L731" i="33"/>
  <c r="L732" i="33"/>
  <c r="L733" i="33"/>
  <c r="L734" i="33"/>
  <c r="L735" i="33"/>
  <c r="L736" i="33"/>
  <c r="L737" i="33"/>
  <c r="L738" i="33"/>
  <c r="L739" i="33"/>
  <c r="L740" i="33"/>
  <c r="L741" i="33"/>
  <c r="L742" i="33"/>
  <c r="L743" i="33"/>
  <c r="L744" i="33"/>
  <c r="L745" i="33"/>
  <c r="L746" i="33"/>
  <c r="L747" i="33"/>
  <c r="L748" i="33"/>
  <c r="L749" i="33"/>
  <c r="L750" i="33"/>
  <c r="L751" i="33"/>
  <c r="L752" i="33"/>
  <c r="L753" i="33"/>
  <c r="L754" i="33"/>
  <c r="L755" i="33"/>
  <c r="L756" i="33"/>
  <c r="L757" i="33"/>
  <c r="L758" i="33"/>
  <c r="L759" i="33"/>
  <c r="L760" i="33"/>
  <c r="L761" i="33"/>
  <c r="L762" i="33"/>
  <c r="L763" i="33"/>
  <c r="L764" i="33"/>
  <c r="L765" i="33"/>
  <c r="L766" i="33"/>
  <c r="L767" i="33"/>
  <c r="L768" i="33"/>
  <c r="L769" i="33"/>
  <c r="L770" i="33"/>
  <c r="L771" i="33"/>
  <c r="L772" i="33"/>
  <c r="L773" i="33"/>
  <c r="L774" i="33"/>
  <c r="L775" i="33"/>
  <c r="L776" i="33"/>
  <c r="L777" i="33"/>
  <c r="L778" i="33"/>
  <c r="L779" i="33"/>
  <c r="L780" i="33"/>
  <c r="L781" i="33"/>
  <c r="L782" i="33"/>
  <c r="L783" i="33"/>
  <c r="L784" i="33"/>
  <c r="L785" i="33"/>
  <c r="L786" i="33"/>
  <c r="L787" i="33"/>
  <c r="L788" i="33"/>
  <c r="L789" i="33"/>
  <c r="L790" i="33"/>
  <c r="L791" i="33"/>
  <c r="L792" i="33"/>
  <c r="L793" i="33"/>
  <c r="L794" i="33"/>
  <c r="L795" i="33"/>
  <c r="L796" i="33"/>
  <c r="L797" i="33"/>
  <c r="L798" i="33"/>
  <c r="L799" i="33"/>
  <c r="L800" i="33"/>
  <c r="L801" i="33"/>
  <c r="L802" i="33"/>
  <c r="L803" i="33"/>
  <c r="L804" i="33"/>
  <c r="L805" i="33"/>
  <c r="L806" i="33"/>
  <c r="L807" i="33"/>
  <c r="L808" i="33"/>
  <c r="L809" i="33"/>
  <c r="L810" i="33"/>
  <c r="L811" i="33"/>
  <c r="L812" i="33"/>
  <c r="L813" i="33"/>
  <c r="L814" i="33"/>
  <c r="L815" i="33"/>
  <c r="L816" i="33"/>
  <c r="L817" i="33"/>
  <c r="L818" i="33"/>
  <c r="L819" i="33"/>
  <c r="L820" i="33"/>
  <c r="L821" i="33"/>
  <c r="L822" i="33"/>
  <c r="L823" i="33"/>
  <c r="L824" i="33"/>
  <c r="L825" i="33"/>
  <c r="L826" i="33"/>
  <c r="L827" i="33"/>
  <c r="L828" i="33"/>
  <c r="L829" i="33"/>
  <c r="L830" i="33"/>
  <c r="L831" i="33"/>
  <c r="L832" i="33"/>
  <c r="L833" i="33"/>
  <c r="L834" i="33"/>
  <c r="L835" i="33"/>
  <c r="L836" i="33"/>
  <c r="L837" i="33"/>
  <c r="L838" i="33"/>
  <c r="L839" i="33"/>
  <c r="L840" i="33"/>
  <c r="L841" i="33"/>
  <c r="L842" i="33"/>
  <c r="L843" i="33"/>
  <c r="L844" i="33"/>
  <c r="L845" i="33"/>
  <c r="L846" i="33"/>
  <c r="L847" i="33"/>
  <c r="L848" i="33"/>
  <c r="L849" i="33"/>
  <c r="L850" i="33"/>
  <c r="L851" i="33"/>
  <c r="L852" i="33"/>
  <c r="L853" i="33"/>
  <c r="L854" i="33"/>
  <c r="L855" i="33"/>
  <c r="L856" i="33"/>
  <c r="L857" i="33"/>
  <c r="L858" i="33"/>
  <c r="L859" i="33"/>
  <c r="L860" i="33"/>
  <c r="L861" i="33"/>
  <c r="L862" i="33"/>
  <c r="L863" i="33"/>
  <c r="L864" i="33"/>
  <c r="L865" i="33"/>
  <c r="L866" i="33"/>
  <c r="L867" i="33"/>
  <c r="L868" i="33"/>
  <c r="L869" i="33"/>
  <c r="L870" i="33"/>
  <c r="L871" i="33"/>
  <c r="L872" i="33"/>
  <c r="L873" i="33"/>
  <c r="L874" i="33"/>
  <c r="L875" i="33"/>
  <c r="L876" i="33"/>
  <c r="L877" i="33"/>
  <c r="L878" i="33"/>
  <c r="L879" i="33"/>
  <c r="L880" i="33"/>
  <c r="L881" i="33"/>
  <c r="L882" i="33"/>
  <c r="L883" i="33"/>
  <c r="L884" i="33"/>
  <c r="L885" i="33"/>
  <c r="L886" i="33"/>
  <c r="L887" i="33"/>
  <c r="L888" i="33"/>
  <c r="L889" i="33"/>
  <c r="L890" i="33"/>
  <c r="L891" i="33"/>
  <c r="L892" i="33"/>
  <c r="L893" i="33"/>
  <c r="L894" i="33"/>
  <c r="L895" i="33"/>
  <c r="L896" i="33"/>
  <c r="L897" i="33"/>
  <c r="L898" i="33"/>
  <c r="L899" i="33"/>
  <c r="L900" i="33"/>
  <c r="L901" i="33"/>
  <c r="L902" i="33"/>
  <c r="L903" i="33"/>
  <c r="L904" i="33"/>
  <c r="L905" i="33"/>
  <c r="L906" i="33"/>
  <c r="L907" i="33"/>
  <c r="L908" i="33"/>
  <c r="L909" i="33"/>
  <c r="L910" i="33"/>
  <c r="L911" i="33"/>
  <c r="L912" i="33"/>
  <c r="L913" i="33"/>
  <c r="L914" i="33"/>
  <c r="L915" i="33"/>
  <c r="L916" i="33"/>
  <c r="L917" i="33"/>
  <c r="L918" i="33"/>
  <c r="L919" i="33"/>
  <c r="L920" i="33"/>
  <c r="L921" i="33"/>
  <c r="L922" i="33"/>
  <c r="L923" i="33"/>
  <c r="L924" i="33"/>
  <c r="L925" i="33"/>
  <c r="L926" i="33"/>
  <c r="L927" i="33"/>
  <c r="L928" i="33"/>
  <c r="L929" i="33"/>
  <c r="L930" i="33"/>
  <c r="L931" i="33"/>
  <c r="L932" i="33"/>
  <c r="L933" i="33"/>
  <c r="L934" i="33"/>
  <c r="L935" i="33"/>
  <c r="L936" i="33"/>
  <c r="L937" i="33"/>
  <c r="L938" i="33"/>
  <c r="L939" i="33"/>
  <c r="L940" i="33"/>
  <c r="L941" i="33"/>
  <c r="L942" i="33"/>
  <c r="L943" i="33"/>
  <c r="L944" i="33"/>
  <c r="L945" i="33"/>
  <c r="L946" i="33"/>
  <c r="L947" i="33"/>
  <c r="L948" i="33"/>
  <c r="L949" i="33"/>
  <c r="L950" i="33"/>
  <c r="L951" i="33"/>
  <c r="L952" i="33"/>
  <c r="L953" i="33"/>
  <c r="L954" i="33"/>
  <c r="L955" i="33"/>
  <c r="L956" i="33"/>
  <c r="L957" i="33"/>
  <c r="L958" i="33"/>
  <c r="L959" i="33"/>
  <c r="L960" i="33"/>
  <c r="L961" i="33"/>
  <c r="L962" i="33"/>
  <c r="L963" i="33"/>
  <c r="L964" i="33"/>
  <c r="L965" i="33"/>
  <c r="L966" i="33"/>
  <c r="L967" i="33"/>
  <c r="L968" i="33"/>
  <c r="L969" i="33"/>
  <c r="L970" i="33"/>
  <c r="L971" i="33"/>
  <c r="L972" i="33"/>
  <c r="L973" i="33"/>
  <c r="L974" i="33"/>
  <c r="L975" i="33"/>
  <c r="L976" i="33"/>
  <c r="L977" i="33"/>
  <c r="L978" i="33"/>
  <c r="L979" i="33"/>
  <c r="L980" i="33"/>
  <c r="L981" i="33"/>
  <c r="L982" i="33"/>
  <c r="L983" i="33"/>
  <c r="L984" i="33"/>
  <c r="L985" i="33"/>
  <c r="L986" i="33"/>
  <c r="L987" i="33"/>
  <c r="L988" i="33"/>
  <c r="L989" i="33"/>
  <c r="L990" i="33"/>
  <c r="L991" i="33"/>
  <c r="L992" i="33"/>
  <c r="L993" i="33"/>
  <c r="L994" i="33"/>
  <c r="L995" i="33"/>
  <c r="L996" i="33"/>
  <c r="L997" i="33"/>
  <c r="L998" i="33"/>
  <c r="L999" i="33"/>
  <c r="L1000" i="33"/>
  <c r="L1001" i="33"/>
  <c r="L1002" i="33"/>
  <c r="L1003" i="33"/>
  <c r="L1004" i="33"/>
  <c r="L1005" i="33"/>
  <c r="L1006" i="33"/>
  <c r="L1007" i="33"/>
  <c r="L1008" i="33"/>
  <c r="L1009" i="33"/>
  <c r="L1010" i="33"/>
  <c r="L1011" i="33"/>
  <c r="L1012" i="33"/>
  <c r="L1013" i="33"/>
  <c r="L1014" i="33"/>
  <c r="L1015" i="33"/>
  <c r="L1016" i="33"/>
  <c r="L1017" i="33"/>
  <c r="L1018" i="33"/>
  <c r="L1019" i="33"/>
  <c r="L1020" i="33"/>
  <c r="L1021" i="33"/>
  <c r="L1022" i="33"/>
  <c r="L1023" i="33"/>
  <c r="L1024" i="33"/>
  <c r="L1025" i="33"/>
  <c r="L1026" i="33"/>
  <c r="L1027" i="33"/>
  <c r="L1028" i="33"/>
  <c r="L1029" i="33"/>
  <c r="L1030" i="33"/>
  <c r="L1031" i="33"/>
  <c r="L1032" i="33"/>
  <c r="L1033" i="33"/>
  <c r="L1034" i="33"/>
  <c r="L1035" i="33"/>
  <c r="L1036" i="33"/>
  <c r="L1037" i="33"/>
  <c r="L1038" i="33"/>
  <c r="L1039" i="33"/>
  <c r="L1040" i="33"/>
  <c r="L1041" i="33"/>
  <c r="L1042" i="33"/>
  <c r="L1043" i="33"/>
  <c r="L1044" i="33"/>
  <c r="L1045" i="33"/>
  <c r="L1046" i="33"/>
  <c r="L1047" i="33"/>
  <c r="L1048" i="33"/>
  <c r="L1049" i="33"/>
  <c r="L1050" i="33"/>
  <c r="L1051" i="33"/>
  <c r="L1052" i="33"/>
  <c r="L1053" i="33"/>
  <c r="L1054" i="33"/>
  <c r="L1055" i="33"/>
  <c r="L1056" i="33"/>
  <c r="L1057" i="33"/>
  <c r="L1058" i="33"/>
  <c r="L1059" i="33"/>
  <c r="L1060" i="33"/>
  <c r="L1061" i="33"/>
  <c r="L1062" i="33"/>
  <c r="L1063" i="33"/>
  <c r="L1064" i="33"/>
  <c r="L1065" i="33"/>
  <c r="L1066" i="33"/>
  <c r="L1067" i="33"/>
  <c r="L1068" i="33"/>
  <c r="L1069" i="33"/>
  <c r="L1070" i="33"/>
  <c r="L1071" i="33"/>
  <c r="L1072" i="33"/>
  <c r="L1073" i="33"/>
  <c r="L1074" i="33"/>
  <c r="L1075" i="33"/>
  <c r="L1076" i="33"/>
  <c r="L1077" i="33"/>
  <c r="L1078" i="33"/>
  <c r="L1079" i="33"/>
  <c r="L1080" i="33"/>
  <c r="L1081" i="33"/>
  <c r="L1082" i="33"/>
  <c r="L1083" i="33"/>
  <c r="L1084" i="33"/>
  <c r="L1085" i="33"/>
  <c r="L1086" i="33"/>
  <c r="L1087" i="33"/>
  <c r="L1088" i="33"/>
  <c r="L1089" i="33"/>
  <c r="L1090" i="33"/>
  <c r="L1091" i="33"/>
  <c r="L1092" i="33"/>
  <c r="L1093" i="33"/>
  <c r="L1094" i="33"/>
  <c r="L1095" i="33"/>
  <c r="L1096" i="33"/>
  <c r="L1097" i="33"/>
  <c r="L1098" i="33"/>
  <c r="L1099" i="33"/>
  <c r="L1100" i="33"/>
  <c r="L1101" i="33"/>
  <c r="L1102" i="33"/>
  <c r="L1103" i="33"/>
  <c r="L1104" i="33"/>
  <c r="L1105" i="33"/>
  <c r="L1106" i="33"/>
  <c r="L1107" i="33"/>
  <c r="L1108" i="33"/>
  <c r="L1109" i="33"/>
  <c r="L1110" i="33"/>
  <c r="L1111" i="33"/>
  <c r="L1112" i="33"/>
  <c r="L1113" i="33"/>
  <c r="L1114" i="33"/>
  <c r="L1115" i="33"/>
  <c r="L1116" i="33"/>
  <c r="L1117" i="33"/>
  <c r="L1118" i="33"/>
  <c r="L1119" i="33"/>
  <c r="L1120" i="33"/>
  <c r="L1121" i="33"/>
  <c r="L1122" i="33"/>
  <c r="L1123" i="33"/>
  <c r="L1124" i="33"/>
  <c r="L1125" i="33"/>
  <c r="L1126" i="33"/>
  <c r="L1127" i="33"/>
  <c r="L1128" i="33"/>
  <c r="L1129" i="33"/>
  <c r="L1130" i="33"/>
  <c r="L1131" i="33"/>
  <c r="L1132" i="33"/>
  <c r="L1133" i="33"/>
  <c r="L1134" i="33"/>
  <c r="L1135" i="33"/>
  <c r="L1136" i="33"/>
  <c r="L1137" i="33"/>
  <c r="L1138" i="33"/>
  <c r="L1139" i="33"/>
  <c r="L1140" i="33"/>
  <c r="L1141" i="33"/>
  <c r="L1142" i="33"/>
  <c r="L1143" i="33"/>
  <c r="L1144" i="33"/>
  <c r="L1145" i="33"/>
  <c r="L1146" i="33"/>
  <c r="L1147" i="33"/>
  <c r="L1148" i="33"/>
  <c r="L1149" i="33"/>
  <c r="L1150" i="33"/>
  <c r="L1151" i="33"/>
  <c r="L1152" i="33"/>
  <c r="L1153" i="33"/>
  <c r="L1154" i="33"/>
  <c r="L1155" i="33"/>
  <c r="L1156" i="33"/>
  <c r="L1157" i="33"/>
  <c r="L1158" i="33"/>
  <c r="L1159" i="33"/>
  <c r="L1160" i="33"/>
  <c r="L1161" i="33"/>
  <c r="L1162" i="33"/>
  <c r="L1163" i="33"/>
  <c r="L1164" i="33"/>
  <c r="L1165" i="33"/>
  <c r="L1166" i="33"/>
  <c r="L1167" i="33"/>
  <c r="L1168" i="33"/>
  <c r="L1169" i="33"/>
  <c r="L1170" i="33"/>
  <c r="L1171" i="33"/>
  <c r="L1172" i="33"/>
  <c r="L1173" i="33"/>
  <c r="L1174" i="33"/>
  <c r="L1175" i="33"/>
  <c r="L1176" i="33"/>
  <c r="L1177" i="33"/>
  <c r="L1178" i="33"/>
  <c r="L1179" i="33"/>
  <c r="L1180" i="33"/>
  <c r="L1181" i="33"/>
  <c r="L1182" i="33"/>
  <c r="L1183" i="33"/>
  <c r="L1184" i="33"/>
  <c r="L1185" i="33"/>
  <c r="L1186" i="33"/>
  <c r="L1187" i="33"/>
  <c r="L1188" i="33"/>
  <c r="L1189" i="33"/>
  <c r="L1190" i="33"/>
  <c r="L1191" i="33"/>
  <c r="L1192" i="33"/>
  <c r="L1193" i="33"/>
  <c r="L1194" i="33"/>
  <c r="L1195" i="33"/>
  <c r="L1196" i="33"/>
  <c r="L1197" i="33"/>
  <c r="L1198" i="33"/>
  <c r="L1199" i="33"/>
  <c r="L1200" i="33"/>
  <c r="L1201" i="33"/>
  <c r="L1202" i="33"/>
  <c r="L1203" i="33"/>
  <c r="L1204" i="33"/>
  <c r="L1205" i="33"/>
  <c r="L1206" i="33"/>
  <c r="L1207" i="33"/>
  <c r="L1208" i="33"/>
  <c r="L1209" i="33"/>
  <c r="L1210" i="33"/>
  <c r="L1211" i="33"/>
  <c r="L1212" i="33"/>
  <c r="L1213" i="33"/>
  <c r="L1214" i="33"/>
  <c r="L1215" i="33"/>
  <c r="L1216" i="33"/>
  <c r="L1217" i="33"/>
  <c r="L1218" i="33"/>
  <c r="L1219" i="33"/>
  <c r="L1220" i="33"/>
  <c r="L1221" i="33"/>
  <c r="L1222" i="33"/>
  <c r="L1223" i="33"/>
  <c r="L1224" i="33"/>
  <c r="L1225" i="33"/>
  <c r="L1226" i="33"/>
  <c r="L1227" i="33"/>
  <c r="L1228" i="33"/>
  <c r="L1229" i="33"/>
  <c r="L1230" i="33"/>
  <c r="L1231" i="33"/>
  <c r="L1232" i="33"/>
  <c r="L1233" i="33"/>
  <c r="L1234" i="33"/>
  <c r="L1235" i="33"/>
  <c r="L1236" i="33"/>
  <c r="L1237" i="33"/>
  <c r="L1238" i="33"/>
  <c r="L1239" i="33"/>
  <c r="L1240" i="33"/>
  <c r="L1241" i="33"/>
  <c r="L1242" i="33"/>
  <c r="L1243" i="33"/>
  <c r="L1244" i="33"/>
  <c r="L1245" i="33"/>
  <c r="L1246" i="33"/>
  <c r="L1247" i="33"/>
  <c r="L1248" i="33"/>
  <c r="L1249" i="33"/>
  <c r="L1250" i="33"/>
  <c r="L1251" i="33"/>
  <c r="L1252" i="33"/>
  <c r="L1253" i="33"/>
  <c r="L1254" i="33"/>
  <c r="L1255" i="33"/>
  <c r="L1256" i="33"/>
  <c r="L1257" i="33"/>
  <c r="L1258" i="33"/>
  <c r="L1259" i="33"/>
  <c r="L1260" i="33"/>
  <c r="L1261" i="33"/>
  <c r="L1262" i="33"/>
  <c r="L1263" i="33"/>
  <c r="L1264" i="33"/>
  <c r="L1265" i="33"/>
  <c r="L1266" i="33"/>
  <c r="L1267" i="33"/>
  <c r="L1268" i="33"/>
  <c r="L1269" i="33"/>
  <c r="L1270" i="33"/>
  <c r="L1271" i="33"/>
  <c r="L1272" i="33"/>
  <c r="L1273" i="33"/>
  <c r="L1274" i="33"/>
  <c r="L1275" i="33"/>
  <c r="L1276" i="33"/>
  <c r="L1277" i="33"/>
  <c r="L1278" i="33"/>
  <c r="L1279" i="33"/>
  <c r="L1280" i="33"/>
  <c r="L1281" i="33"/>
  <c r="L1282" i="33"/>
  <c r="L1283" i="33"/>
  <c r="L1284" i="33"/>
  <c r="L1285" i="33"/>
  <c r="L1286" i="33"/>
  <c r="L1287" i="33"/>
  <c r="L1288" i="33"/>
  <c r="L1289" i="33"/>
  <c r="L1290" i="33"/>
  <c r="L1291" i="33"/>
  <c r="L1292" i="33"/>
  <c r="L1293" i="33"/>
  <c r="L1294" i="33"/>
  <c r="L1295" i="33"/>
  <c r="L1296" i="33"/>
  <c r="L1297" i="33"/>
  <c r="L1298" i="33"/>
  <c r="L1299" i="33"/>
  <c r="L1300" i="33"/>
  <c r="L1301" i="33"/>
  <c r="L1302" i="33"/>
  <c r="L1303" i="33"/>
  <c r="L1304" i="33"/>
  <c r="L1305" i="33"/>
  <c r="L1306" i="33"/>
  <c r="L1307" i="33"/>
  <c r="L1308" i="33"/>
  <c r="L1309" i="33"/>
  <c r="L1310" i="33"/>
  <c r="L1311" i="33"/>
  <c r="L1312" i="33"/>
  <c r="L1313" i="33"/>
  <c r="L1314" i="33"/>
  <c r="L1315" i="33"/>
  <c r="L1316" i="33"/>
  <c r="L1317" i="33"/>
  <c r="L1318" i="33"/>
  <c r="L1319" i="33"/>
  <c r="L1320" i="33"/>
  <c r="L1321" i="33"/>
  <c r="L1322" i="33"/>
  <c r="L1323" i="33"/>
  <c r="L1324" i="33"/>
  <c r="L1325" i="33"/>
  <c r="L1326" i="33"/>
  <c r="L1327" i="33"/>
  <c r="L1328" i="33"/>
  <c r="L1329" i="33"/>
  <c r="L1330" i="33"/>
  <c r="L1331" i="33"/>
  <c r="L1332" i="33"/>
  <c r="L1333" i="33"/>
  <c r="L1334" i="33"/>
  <c r="L1335" i="33"/>
  <c r="L1336" i="33"/>
  <c r="L1337" i="33"/>
  <c r="L1338" i="33"/>
  <c r="L1339" i="33"/>
  <c r="L1340" i="33"/>
  <c r="L1341" i="33"/>
  <c r="L1342" i="33"/>
  <c r="L1343" i="33"/>
  <c r="L1344" i="33"/>
  <c r="L1345" i="33"/>
  <c r="L1346" i="33"/>
  <c r="L1347" i="33"/>
  <c r="L1348" i="33"/>
  <c r="L1349" i="33"/>
  <c r="L1350" i="33"/>
  <c r="L1351" i="33"/>
  <c r="L1352" i="33"/>
  <c r="L1353" i="33"/>
  <c r="L1354" i="33"/>
  <c r="L1355" i="33"/>
  <c r="L1356" i="33"/>
  <c r="L1357" i="33"/>
  <c r="L1358" i="33"/>
  <c r="L1359" i="33"/>
  <c r="L1360" i="33"/>
  <c r="L1361" i="33"/>
  <c r="L1362" i="33"/>
  <c r="L1363" i="33"/>
  <c r="L1364" i="33"/>
  <c r="L1365" i="33"/>
  <c r="L1366" i="33"/>
  <c r="L1367" i="33"/>
  <c r="L1368" i="33"/>
  <c r="L1369" i="33"/>
  <c r="L1370" i="33"/>
  <c r="L1371" i="33"/>
  <c r="L1372" i="33"/>
  <c r="L1373" i="33"/>
  <c r="L1374" i="33"/>
  <c r="L1375" i="33"/>
  <c r="L1376" i="33"/>
  <c r="L1377" i="33"/>
  <c r="L1378" i="33"/>
  <c r="L1379" i="33"/>
  <c r="L1380" i="33"/>
  <c r="L1381" i="33"/>
  <c r="L1382" i="33"/>
  <c r="L1383" i="33"/>
  <c r="L1384" i="33"/>
  <c r="L1385" i="33"/>
  <c r="L1386" i="33"/>
  <c r="L1387" i="33"/>
  <c r="L1388" i="33"/>
  <c r="L1389" i="33"/>
  <c r="L1390" i="33"/>
  <c r="L1391" i="33"/>
  <c r="L1392" i="33"/>
  <c r="L1393" i="33"/>
  <c r="L1394" i="33"/>
  <c r="L1395" i="33"/>
  <c r="L1396" i="33"/>
  <c r="L1397" i="33"/>
  <c r="L1398" i="33"/>
  <c r="L1399" i="33"/>
  <c r="L1400" i="33"/>
  <c r="L1401" i="33"/>
  <c r="L1402" i="33"/>
  <c r="L1403" i="33"/>
  <c r="L1404" i="33"/>
  <c r="L1405" i="33"/>
  <c r="L1406" i="33"/>
  <c r="L1407" i="33"/>
  <c r="L1408" i="33"/>
  <c r="L1409" i="33"/>
  <c r="L1410" i="33"/>
  <c r="L1411" i="33"/>
  <c r="L1412" i="33"/>
  <c r="L1413" i="33"/>
  <c r="L1414" i="33"/>
  <c r="L1415" i="33"/>
  <c r="L1416" i="33"/>
  <c r="L1417" i="33"/>
  <c r="L1418" i="33"/>
  <c r="L1419" i="33"/>
  <c r="L1420" i="33"/>
  <c r="L1421" i="33"/>
  <c r="L1422" i="33"/>
  <c r="L1423" i="33"/>
  <c r="L1424" i="33"/>
  <c r="L1425" i="33"/>
  <c r="L1426" i="33"/>
  <c r="L1427" i="33"/>
  <c r="L1428" i="33"/>
  <c r="L1429" i="33"/>
  <c r="L1430" i="33"/>
  <c r="L1431" i="33"/>
  <c r="L1432" i="33"/>
  <c r="L1433" i="33"/>
  <c r="L1434" i="33"/>
  <c r="L1435" i="33"/>
  <c r="L1436" i="33"/>
  <c r="L1437" i="33"/>
  <c r="L1438" i="33"/>
  <c r="L1439" i="33"/>
  <c r="L1440" i="33"/>
  <c r="L1441" i="33"/>
  <c r="L1442" i="33"/>
  <c r="L1443" i="33"/>
  <c r="L1444" i="33"/>
  <c r="L1445" i="33"/>
  <c r="L1446" i="33"/>
  <c r="L1447" i="33"/>
  <c r="L1448" i="33"/>
  <c r="L1449" i="33"/>
  <c r="L1450" i="33"/>
  <c r="L1451" i="33"/>
  <c r="L1452" i="33"/>
  <c r="L1453" i="33"/>
  <c r="L1454" i="33"/>
  <c r="L1455" i="33"/>
  <c r="L1456" i="33"/>
  <c r="L1457" i="33"/>
  <c r="L1458" i="33"/>
  <c r="L1459" i="33"/>
  <c r="L1460" i="33"/>
  <c r="L1461" i="33"/>
  <c r="L1462" i="33"/>
  <c r="L1463" i="33"/>
  <c r="L1464" i="33"/>
  <c r="L1465" i="33"/>
  <c r="L1466" i="33"/>
  <c r="L1467" i="33"/>
  <c r="L1468" i="33"/>
  <c r="L1469" i="33"/>
  <c r="L1470" i="33"/>
  <c r="L1471" i="33"/>
  <c r="L1472" i="33"/>
  <c r="L1473" i="33"/>
  <c r="L1474" i="33"/>
  <c r="L1475" i="33"/>
  <c r="L1476" i="33"/>
  <c r="L1477" i="33"/>
  <c r="L1478" i="33"/>
  <c r="L1479" i="33"/>
  <c r="L1480" i="33"/>
  <c r="L1481" i="33"/>
  <c r="L1482" i="33"/>
  <c r="L1483" i="33"/>
  <c r="L1484" i="33"/>
  <c r="L1485" i="33"/>
  <c r="L1486" i="33"/>
  <c r="L1487" i="33"/>
  <c r="L1488" i="33"/>
  <c r="L1489" i="33"/>
  <c r="L1490" i="33"/>
  <c r="L1491" i="33"/>
  <c r="L1492" i="33"/>
  <c r="L1493" i="33"/>
  <c r="L1494" i="33"/>
  <c r="L1495" i="33"/>
  <c r="L1496" i="33"/>
  <c r="L1497" i="33"/>
  <c r="L1498" i="33"/>
  <c r="L1499" i="33"/>
  <c r="L1500" i="33"/>
  <c r="L1501" i="33"/>
  <c r="L1502" i="33"/>
  <c r="L1503" i="33"/>
  <c r="L1504" i="33"/>
  <c r="L1505" i="33"/>
  <c r="L1506" i="33"/>
  <c r="L1507" i="33"/>
  <c r="L1508" i="33"/>
  <c r="L1509" i="33"/>
  <c r="L1510" i="33"/>
  <c r="L1511" i="33"/>
  <c r="L1512" i="33"/>
  <c r="L1513" i="33"/>
  <c r="L1514" i="33"/>
  <c r="L1515" i="33"/>
  <c r="L1516" i="33"/>
  <c r="L1517" i="33"/>
  <c r="L1518" i="33"/>
  <c r="L1519" i="33"/>
  <c r="L1520" i="33"/>
  <c r="L1521" i="33"/>
  <c r="L1522" i="33"/>
  <c r="L1523" i="33"/>
  <c r="L1524" i="33"/>
  <c r="L1525" i="33"/>
  <c r="L1526" i="33"/>
  <c r="L1527" i="33"/>
  <c r="L1528" i="33"/>
  <c r="L1529" i="33"/>
  <c r="L1530" i="33"/>
  <c r="L1531" i="33"/>
  <c r="L1532" i="33"/>
  <c r="L1533" i="33"/>
  <c r="L1534" i="33"/>
  <c r="L1535" i="33"/>
  <c r="L1536" i="33"/>
  <c r="L1537" i="33"/>
  <c r="L1538" i="33"/>
  <c r="L1539" i="33"/>
  <c r="L1540" i="33"/>
  <c r="L1541" i="33"/>
  <c r="L1542" i="33"/>
  <c r="L1543" i="33"/>
  <c r="L1544" i="33"/>
  <c r="L1545" i="33"/>
  <c r="L1546" i="33"/>
  <c r="L1547" i="33"/>
  <c r="L1548" i="33"/>
  <c r="L1549" i="33"/>
  <c r="L1550" i="33"/>
  <c r="L1551" i="33"/>
  <c r="L1552" i="33"/>
  <c r="L1553" i="33"/>
  <c r="L1554" i="33"/>
  <c r="L1555" i="33"/>
  <c r="L1556" i="33"/>
  <c r="L1557" i="33"/>
  <c r="L1558" i="33"/>
  <c r="L1559" i="33"/>
  <c r="L1560" i="33"/>
  <c r="L1561" i="33"/>
  <c r="L1562" i="33"/>
  <c r="L1563" i="33"/>
  <c r="L1564" i="33"/>
  <c r="L1565" i="33"/>
  <c r="L1566" i="33"/>
  <c r="L1567" i="33"/>
  <c r="L1568" i="33"/>
  <c r="L1569" i="33"/>
  <c r="L1570" i="33"/>
  <c r="L1571" i="33"/>
  <c r="L1572" i="33"/>
  <c r="L1573" i="33"/>
  <c r="L1574" i="33"/>
  <c r="L1575" i="33"/>
  <c r="L1576" i="33"/>
  <c r="L1577" i="33"/>
  <c r="L1578" i="33"/>
  <c r="L1579" i="33"/>
  <c r="L1580" i="33"/>
  <c r="L1581" i="33"/>
  <c r="L1582" i="33"/>
  <c r="L1583" i="33"/>
  <c r="L1584" i="33"/>
  <c r="L1585" i="33"/>
  <c r="L1586" i="33"/>
  <c r="L1587" i="33"/>
  <c r="L1588" i="33"/>
  <c r="L1589" i="33"/>
  <c r="L1590" i="33"/>
  <c r="L1591" i="33"/>
  <c r="L1592" i="33"/>
  <c r="L1593" i="33"/>
  <c r="L1594" i="33"/>
  <c r="L1595" i="33"/>
  <c r="L1596" i="33"/>
  <c r="L1597" i="33"/>
  <c r="L1598" i="33"/>
  <c r="L1599" i="33"/>
  <c r="L1600" i="33"/>
  <c r="L1601" i="33"/>
  <c r="L1602" i="33"/>
  <c r="L1603" i="33"/>
  <c r="L1604" i="33"/>
  <c r="L1605" i="33"/>
  <c r="L1606" i="33"/>
  <c r="L1607" i="33"/>
  <c r="L1608" i="33"/>
  <c r="L1609" i="33"/>
  <c r="L1610" i="33"/>
  <c r="L1611" i="33"/>
  <c r="L1612" i="33"/>
  <c r="L1613" i="33"/>
  <c r="L1614" i="33"/>
  <c r="L1615" i="33"/>
  <c r="L1616" i="33"/>
  <c r="L1617" i="33"/>
  <c r="L1618" i="33"/>
  <c r="L1619" i="33"/>
  <c r="L1620" i="33"/>
  <c r="L1621" i="33"/>
  <c r="L1622" i="33"/>
  <c r="L1623" i="33"/>
  <c r="L1624" i="33"/>
  <c r="L1625" i="33"/>
  <c r="L1626" i="33"/>
  <c r="L1627" i="33"/>
  <c r="L1628" i="33"/>
  <c r="L1629" i="33"/>
  <c r="L1630" i="33"/>
  <c r="L1631" i="33"/>
  <c r="L1632" i="33"/>
  <c r="L1633" i="33"/>
  <c r="L1634" i="33"/>
  <c r="L1635" i="33"/>
  <c r="L1636" i="33"/>
  <c r="L1637" i="33"/>
  <c r="L1638" i="33"/>
  <c r="L1639" i="33"/>
  <c r="L1640" i="33"/>
  <c r="L1641" i="33"/>
  <c r="L1642" i="33"/>
  <c r="L1643" i="33"/>
  <c r="L1644" i="33"/>
  <c r="L1645" i="33"/>
  <c r="L1646" i="33"/>
  <c r="L1647" i="33"/>
  <c r="L1648" i="33"/>
  <c r="L1649" i="33"/>
  <c r="L1650" i="33"/>
  <c r="L1651" i="33"/>
  <c r="L1652" i="33"/>
  <c r="L1653" i="33"/>
  <c r="L1654" i="33"/>
  <c r="L1655" i="33"/>
  <c r="L1656" i="33"/>
  <c r="L1657" i="33"/>
  <c r="L1658" i="33"/>
  <c r="L1659" i="33"/>
  <c r="L1660" i="33"/>
  <c r="L1661" i="33"/>
  <c r="L1662" i="33"/>
  <c r="L1663" i="33"/>
  <c r="L1664" i="33"/>
  <c r="L1665" i="33"/>
  <c r="L1666" i="33"/>
  <c r="L1667" i="33"/>
  <c r="L1668" i="33"/>
  <c r="L1669" i="33"/>
  <c r="L1670" i="33"/>
  <c r="L1671" i="33"/>
  <c r="L1672" i="33"/>
  <c r="L1673" i="33"/>
  <c r="L1674" i="33"/>
  <c r="L1675" i="33"/>
  <c r="L1676" i="33"/>
  <c r="L1677" i="33"/>
  <c r="L1678" i="33"/>
  <c r="L1679" i="33"/>
  <c r="L1680" i="33"/>
  <c r="L1681" i="33"/>
  <c r="L1682" i="33"/>
  <c r="L1683" i="33"/>
  <c r="L1684" i="33"/>
  <c r="L1685" i="33"/>
  <c r="L1686" i="33"/>
  <c r="L1687" i="33"/>
  <c r="L1688" i="33"/>
  <c r="L1689" i="33"/>
  <c r="L1690" i="33"/>
  <c r="L1691" i="33"/>
  <c r="L1692" i="33"/>
  <c r="L1693" i="33"/>
  <c r="L1694" i="33"/>
  <c r="L1695" i="33"/>
  <c r="L1696" i="33"/>
  <c r="L1697" i="33"/>
  <c r="L1698" i="33"/>
  <c r="L1699" i="33"/>
  <c r="L1700" i="33"/>
  <c r="L1701" i="33"/>
  <c r="L1702" i="33"/>
  <c r="L1703" i="33"/>
  <c r="L1704" i="33"/>
  <c r="L1705" i="33"/>
  <c r="L1706" i="33"/>
  <c r="L1707" i="33"/>
  <c r="L1708" i="33"/>
  <c r="L1709" i="33"/>
  <c r="L1710" i="33"/>
  <c r="L1711" i="33"/>
  <c r="L1712" i="33"/>
  <c r="L1713" i="33"/>
  <c r="L1714" i="33"/>
  <c r="L1715" i="33"/>
  <c r="L1716" i="33"/>
  <c r="L1717" i="33"/>
  <c r="L1718" i="33"/>
  <c r="L1719" i="33"/>
  <c r="L1720" i="33"/>
  <c r="L1721" i="33"/>
  <c r="L1722" i="33"/>
  <c r="L1723" i="33"/>
  <c r="L1724" i="33"/>
  <c r="L1725" i="33"/>
  <c r="L1726" i="33"/>
  <c r="L1727" i="33"/>
  <c r="L1728" i="33"/>
  <c r="L1729" i="33"/>
  <c r="L1730" i="33"/>
  <c r="L1731" i="33"/>
  <c r="L1732" i="33"/>
  <c r="L1733" i="33"/>
  <c r="L1734" i="33"/>
  <c r="L1735" i="33"/>
  <c r="L1736" i="33"/>
  <c r="L1737" i="33"/>
  <c r="L1738" i="33"/>
  <c r="L1739" i="33"/>
  <c r="L1740" i="33"/>
  <c r="L1741" i="33"/>
  <c r="L1742" i="33"/>
  <c r="L1743" i="33"/>
  <c r="L1744" i="33"/>
  <c r="L1745" i="33"/>
  <c r="L1746" i="33"/>
  <c r="L1747" i="33"/>
  <c r="L1748" i="33"/>
  <c r="L1749" i="33"/>
  <c r="L1750" i="33"/>
  <c r="L1751" i="33"/>
  <c r="L1752" i="33"/>
  <c r="L1753" i="33"/>
  <c r="L1754" i="33"/>
  <c r="L1755" i="33"/>
  <c r="L1756" i="33"/>
  <c r="L1757" i="33"/>
  <c r="L1758" i="33"/>
  <c r="L1759" i="33"/>
  <c r="L1760" i="33"/>
  <c r="L1761" i="33"/>
  <c r="L1762" i="33"/>
  <c r="L1763" i="33"/>
  <c r="L1764" i="33"/>
  <c r="L1765" i="33"/>
  <c r="L1766" i="33"/>
  <c r="L1767" i="33"/>
  <c r="L1768" i="33"/>
  <c r="L1769" i="33"/>
  <c r="L1770" i="33"/>
  <c r="L1771" i="33"/>
  <c r="L1772" i="33"/>
  <c r="L1773" i="33"/>
  <c r="L1774" i="33"/>
  <c r="L1775" i="33"/>
  <c r="L1776" i="33"/>
  <c r="L1777" i="33"/>
  <c r="L1778" i="33"/>
  <c r="L1779" i="33"/>
  <c r="L1780" i="33"/>
  <c r="L1781" i="33"/>
  <c r="L1782" i="33"/>
  <c r="L1783" i="33"/>
  <c r="L1784" i="33"/>
  <c r="L1785" i="33"/>
  <c r="L1786" i="33"/>
  <c r="L1787" i="33"/>
  <c r="L1788" i="33"/>
  <c r="L1789" i="33"/>
  <c r="L1790" i="33"/>
  <c r="L1791" i="33"/>
  <c r="L1792" i="33"/>
  <c r="L1793" i="33"/>
  <c r="L1794" i="33"/>
  <c r="L1795" i="33"/>
  <c r="L1796" i="33"/>
  <c r="L1797" i="33"/>
  <c r="L1798" i="33"/>
  <c r="L1799" i="33"/>
  <c r="L1800" i="33"/>
  <c r="L1801" i="33"/>
  <c r="L1802" i="33"/>
  <c r="L1803" i="33"/>
  <c r="L1804" i="33"/>
  <c r="L1805" i="33"/>
  <c r="L1806" i="33"/>
  <c r="L1807" i="33"/>
  <c r="L1808" i="33"/>
  <c r="L1809" i="33"/>
  <c r="L1810" i="33"/>
  <c r="L1811" i="33"/>
  <c r="L1812" i="33"/>
  <c r="L1813" i="33"/>
  <c r="L1814" i="33"/>
  <c r="L1815" i="33"/>
  <c r="L1816" i="33"/>
  <c r="L1817" i="33"/>
  <c r="L1818" i="33"/>
  <c r="L1819" i="33"/>
  <c r="L1820" i="33"/>
  <c r="L1821" i="33"/>
  <c r="L1822" i="33"/>
  <c r="L1823" i="33"/>
  <c r="L1824" i="33"/>
  <c r="L1825" i="33"/>
  <c r="L1826" i="33"/>
  <c r="L1827" i="33"/>
  <c r="L1828" i="33"/>
  <c r="L1829" i="33"/>
  <c r="L1830" i="33"/>
  <c r="L1831" i="33"/>
  <c r="L1832" i="33"/>
  <c r="L1833" i="33"/>
  <c r="L1834" i="33"/>
  <c r="L1835" i="33"/>
  <c r="L1836" i="33"/>
  <c r="L1837" i="33"/>
  <c r="L1838" i="33"/>
  <c r="L1839" i="33"/>
  <c r="L1840" i="33"/>
  <c r="L1841" i="33"/>
  <c r="L1842" i="33"/>
  <c r="L1843" i="33"/>
  <c r="L1844" i="33"/>
  <c r="L1845" i="33"/>
  <c r="L1846" i="33"/>
  <c r="L1847" i="33"/>
  <c r="L1848" i="33"/>
  <c r="L1849" i="33"/>
  <c r="L1850" i="33"/>
  <c r="L1851" i="33"/>
  <c r="L1852" i="33"/>
  <c r="L1853" i="33"/>
  <c r="L1854" i="33"/>
  <c r="L1855" i="33"/>
  <c r="L1856" i="33"/>
  <c r="L1857" i="33"/>
  <c r="L1858" i="33"/>
  <c r="L1859" i="33"/>
  <c r="L1860" i="33"/>
  <c r="L1861" i="33"/>
  <c r="L1862" i="33"/>
  <c r="L1863" i="33"/>
  <c r="L1864" i="33"/>
  <c r="L1865" i="33"/>
  <c r="L1866" i="33"/>
  <c r="L1867" i="33"/>
  <c r="L2" i="33"/>
  <c r="J3" i="33"/>
  <c r="J4" i="33"/>
  <c r="J5" i="33"/>
  <c r="J6" i="33"/>
  <c r="J7" i="33"/>
  <c r="J8" i="33"/>
  <c r="J9" i="33"/>
  <c r="J10" i="33"/>
  <c r="J11" i="33"/>
  <c r="J12" i="33"/>
  <c r="J13" i="33"/>
  <c r="J14" i="33"/>
  <c r="J15" i="33"/>
  <c r="J16" i="33"/>
  <c r="J17" i="33"/>
  <c r="J18" i="33"/>
  <c r="J19" i="33"/>
  <c r="J20" i="33"/>
  <c r="J21" i="33"/>
  <c r="J22" i="33"/>
  <c r="J23" i="33"/>
  <c r="J24" i="33"/>
  <c r="J25" i="33"/>
  <c r="J26" i="33"/>
  <c r="J27" i="33"/>
  <c r="J28" i="33"/>
  <c r="J29" i="33"/>
  <c r="J30" i="33"/>
  <c r="J31" i="33"/>
  <c r="J32" i="33"/>
  <c r="J33" i="33"/>
  <c r="J34" i="33"/>
  <c r="J35" i="33"/>
  <c r="J36" i="33"/>
  <c r="J37" i="33"/>
  <c r="J38" i="33"/>
  <c r="J39" i="33"/>
  <c r="J40" i="33"/>
  <c r="J41" i="33"/>
  <c r="J42" i="33"/>
  <c r="J43" i="33"/>
  <c r="J44" i="33"/>
  <c r="J45" i="33"/>
  <c r="J46" i="33"/>
  <c r="J47" i="33"/>
  <c r="J48" i="33"/>
  <c r="J49" i="33"/>
  <c r="J50" i="33"/>
  <c r="J51" i="33"/>
  <c r="J52" i="33"/>
  <c r="J53" i="33"/>
  <c r="J54" i="33"/>
  <c r="J55" i="33"/>
  <c r="J56" i="33"/>
  <c r="J57" i="33"/>
  <c r="J58" i="33"/>
  <c r="J59" i="33"/>
  <c r="J60" i="33"/>
  <c r="J61" i="33"/>
  <c r="J62" i="33"/>
  <c r="J63" i="33"/>
  <c r="J64" i="33"/>
  <c r="J65" i="33"/>
  <c r="J66" i="33"/>
  <c r="J67" i="33"/>
  <c r="J68" i="33"/>
  <c r="J69" i="33"/>
  <c r="J70" i="33"/>
  <c r="J71" i="33"/>
  <c r="J72" i="33"/>
  <c r="J73" i="33"/>
  <c r="J74" i="33"/>
  <c r="J75" i="33"/>
  <c r="J76" i="33"/>
  <c r="J77" i="33"/>
  <c r="J78" i="33"/>
  <c r="J79" i="33"/>
  <c r="J80" i="33"/>
  <c r="J81" i="33"/>
  <c r="J82" i="33"/>
  <c r="J83" i="33"/>
  <c r="J84" i="33"/>
  <c r="J85" i="33"/>
  <c r="J86" i="33"/>
  <c r="J87" i="33"/>
  <c r="J88" i="33"/>
  <c r="J89" i="33"/>
  <c r="J90" i="33"/>
  <c r="J91" i="33"/>
  <c r="J92" i="33"/>
  <c r="J93" i="33"/>
  <c r="J94" i="33"/>
  <c r="J95" i="33"/>
  <c r="J96" i="33"/>
  <c r="J97" i="33"/>
  <c r="J98" i="33"/>
  <c r="J99" i="33"/>
  <c r="J100" i="33"/>
  <c r="J101" i="33"/>
  <c r="J102" i="33"/>
  <c r="J103" i="33"/>
  <c r="J104" i="33"/>
  <c r="J105" i="33"/>
  <c r="J106" i="33"/>
  <c r="J107" i="33"/>
  <c r="J108" i="33"/>
  <c r="J109" i="33"/>
  <c r="J110" i="33"/>
  <c r="J111" i="33"/>
  <c r="J112" i="33"/>
  <c r="J113" i="33"/>
  <c r="J114" i="33"/>
  <c r="J115" i="33"/>
  <c r="J116" i="33"/>
  <c r="J117" i="33"/>
  <c r="J118" i="33"/>
  <c r="J119" i="33"/>
  <c r="J120" i="33"/>
  <c r="J121" i="33"/>
  <c r="J122" i="33"/>
  <c r="J123" i="33"/>
  <c r="J124" i="33"/>
  <c r="J125" i="33"/>
  <c r="J126" i="33"/>
  <c r="J127" i="33"/>
  <c r="J128" i="33"/>
  <c r="J129" i="33"/>
  <c r="J130" i="33"/>
  <c r="J131" i="33"/>
  <c r="J132" i="33"/>
  <c r="J133" i="33"/>
  <c r="J134" i="33"/>
  <c r="J135" i="33"/>
  <c r="J136" i="33"/>
  <c r="J137" i="33"/>
  <c r="J138" i="33"/>
  <c r="J139" i="33"/>
  <c r="J140" i="33"/>
  <c r="J141" i="33"/>
  <c r="J142" i="33"/>
  <c r="J143" i="33"/>
  <c r="J144" i="33"/>
  <c r="J145" i="33"/>
  <c r="J146" i="33"/>
  <c r="J147" i="33"/>
  <c r="J148" i="33"/>
  <c r="J149" i="33"/>
  <c r="J150" i="33"/>
  <c r="J151" i="33"/>
  <c r="J152" i="33"/>
  <c r="J153" i="33"/>
  <c r="J154" i="33"/>
  <c r="J155" i="33"/>
  <c r="J156" i="33"/>
  <c r="J157" i="33"/>
  <c r="J158" i="33"/>
  <c r="J159" i="33"/>
  <c r="J160" i="33"/>
  <c r="J161" i="33"/>
  <c r="J162" i="33"/>
  <c r="J163" i="33"/>
  <c r="J164" i="33"/>
  <c r="J165" i="33"/>
  <c r="J166" i="33"/>
  <c r="J167" i="33"/>
  <c r="J168" i="33"/>
  <c r="J169" i="33"/>
  <c r="J170" i="33"/>
  <c r="J171" i="33"/>
  <c r="J172" i="33"/>
  <c r="J173" i="33"/>
  <c r="J174" i="33"/>
  <c r="J175" i="33"/>
  <c r="J176" i="33"/>
  <c r="J177" i="33"/>
  <c r="J178" i="33"/>
  <c r="J179" i="33"/>
  <c r="J180" i="33"/>
  <c r="J181" i="33"/>
  <c r="J182" i="33"/>
  <c r="J183" i="33"/>
  <c r="J184" i="33"/>
  <c r="J185" i="33"/>
  <c r="J186" i="33"/>
  <c r="J187" i="33"/>
  <c r="J188" i="33"/>
  <c r="J189" i="33"/>
  <c r="J190" i="33"/>
  <c r="J191" i="33"/>
  <c r="J192" i="33"/>
  <c r="J193" i="33"/>
  <c r="J194" i="33"/>
  <c r="J195" i="33"/>
  <c r="J196" i="33"/>
  <c r="J197" i="33"/>
  <c r="J198" i="33"/>
  <c r="J199" i="33"/>
  <c r="J200" i="33"/>
  <c r="J201" i="33"/>
  <c r="J202" i="33"/>
  <c r="J203" i="33"/>
  <c r="J204" i="33"/>
  <c r="J205" i="33"/>
  <c r="J206" i="33"/>
  <c r="J207" i="33"/>
  <c r="J208" i="33"/>
  <c r="J209" i="33"/>
  <c r="J210" i="33"/>
  <c r="J211" i="33"/>
  <c r="J212" i="33"/>
  <c r="J213" i="33"/>
  <c r="J214" i="33"/>
  <c r="J215" i="33"/>
  <c r="J216" i="33"/>
  <c r="J217" i="33"/>
  <c r="J218" i="33"/>
  <c r="J219" i="33"/>
  <c r="J220" i="33"/>
  <c r="J221" i="33"/>
  <c r="J222" i="33"/>
  <c r="J223" i="33"/>
  <c r="J224" i="33"/>
  <c r="J225" i="33"/>
  <c r="J226" i="33"/>
  <c r="J227" i="33"/>
  <c r="J228" i="33"/>
  <c r="J229" i="33"/>
  <c r="J230" i="33"/>
  <c r="J231" i="33"/>
  <c r="J232" i="33"/>
  <c r="J233" i="33"/>
  <c r="J234" i="33"/>
  <c r="J235" i="33"/>
  <c r="J236" i="33"/>
  <c r="J237" i="33"/>
  <c r="J238" i="33"/>
  <c r="J239" i="33"/>
  <c r="J240" i="33"/>
  <c r="J241" i="33"/>
  <c r="J242" i="33"/>
  <c r="J243" i="33"/>
  <c r="J244" i="33"/>
  <c r="J245" i="33"/>
  <c r="J246" i="33"/>
  <c r="J247" i="33"/>
  <c r="J248" i="33"/>
  <c r="J249" i="33"/>
  <c r="J250" i="33"/>
  <c r="J251" i="33"/>
  <c r="J252" i="33"/>
  <c r="J253" i="33"/>
  <c r="J254" i="33"/>
  <c r="J255" i="33"/>
  <c r="J256" i="33"/>
  <c r="J257" i="33"/>
  <c r="J258" i="33"/>
  <c r="J259" i="33"/>
  <c r="J260" i="33"/>
  <c r="J261" i="33"/>
  <c r="J262" i="33"/>
  <c r="J263" i="33"/>
  <c r="J264" i="33"/>
  <c r="J265" i="33"/>
  <c r="J266" i="33"/>
  <c r="J267" i="33"/>
  <c r="J268" i="33"/>
  <c r="J269" i="33"/>
  <c r="J270" i="33"/>
  <c r="J271" i="33"/>
  <c r="J272" i="33"/>
  <c r="J273" i="33"/>
  <c r="J274" i="33"/>
  <c r="J275" i="33"/>
  <c r="J276" i="33"/>
  <c r="J277" i="33"/>
  <c r="J278" i="33"/>
  <c r="J279" i="33"/>
  <c r="J280" i="33"/>
  <c r="J281" i="33"/>
  <c r="J282" i="33"/>
  <c r="J283" i="33"/>
  <c r="J284" i="33"/>
  <c r="J285" i="33"/>
  <c r="J286" i="33"/>
  <c r="J287" i="33"/>
  <c r="J288" i="33"/>
  <c r="J289" i="33"/>
  <c r="J290" i="33"/>
  <c r="J291" i="33"/>
  <c r="J292" i="33"/>
  <c r="J293" i="33"/>
  <c r="J294" i="33"/>
  <c r="J295" i="33"/>
  <c r="J296" i="33"/>
  <c r="J297" i="33"/>
  <c r="J298" i="33"/>
  <c r="J299" i="33"/>
  <c r="J300" i="33"/>
  <c r="J301" i="33"/>
  <c r="J302" i="33"/>
  <c r="J303" i="33"/>
  <c r="J304" i="33"/>
  <c r="J305" i="33"/>
  <c r="J306" i="33"/>
  <c r="J307" i="33"/>
  <c r="J308" i="33"/>
  <c r="J309" i="33"/>
  <c r="J310" i="33"/>
  <c r="J311" i="33"/>
  <c r="J312" i="33"/>
  <c r="J313" i="33"/>
  <c r="J314" i="33"/>
  <c r="J315" i="33"/>
  <c r="J316" i="33"/>
  <c r="J317" i="33"/>
  <c r="J318" i="33"/>
  <c r="J319" i="33"/>
  <c r="J320" i="33"/>
  <c r="J321" i="33"/>
  <c r="J322" i="33"/>
  <c r="J323" i="33"/>
  <c r="J324" i="33"/>
  <c r="J325" i="33"/>
  <c r="J326" i="33"/>
  <c r="J327" i="33"/>
  <c r="J328" i="33"/>
  <c r="J329" i="33"/>
  <c r="J330" i="33"/>
  <c r="J331" i="33"/>
  <c r="J332" i="33"/>
  <c r="J333" i="33"/>
  <c r="J334" i="33"/>
  <c r="J335" i="33"/>
  <c r="J336" i="33"/>
  <c r="J337" i="33"/>
  <c r="J338" i="33"/>
  <c r="J339" i="33"/>
  <c r="J340" i="33"/>
  <c r="J341" i="33"/>
  <c r="J342" i="33"/>
  <c r="J343" i="33"/>
  <c r="J344" i="33"/>
  <c r="J345" i="33"/>
  <c r="J346" i="33"/>
  <c r="J347" i="33"/>
  <c r="J348" i="33"/>
  <c r="J349" i="33"/>
  <c r="J350" i="33"/>
  <c r="J351" i="33"/>
  <c r="J352" i="33"/>
  <c r="J353" i="33"/>
  <c r="J354" i="33"/>
  <c r="J355" i="33"/>
  <c r="J356" i="33"/>
  <c r="J357" i="33"/>
  <c r="J358" i="33"/>
  <c r="J359" i="33"/>
  <c r="J360" i="33"/>
  <c r="J361" i="33"/>
  <c r="J362" i="33"/>
  <c r="J363" i="33"/>
  <c r="J364" i="33"/>
  <c r="J365" i="33"/>
  <c r="J366" i="33"/>
  <c r="J367" i="33"/>
  <c r="J368" i="33"/>
  <c r="J369" i="33"/>
  <c r="J370" i="33"/>
  <c r="J371" i="33"/>
  <c r="J372" i="33"/>
  <c r="J373" i="33"/>
  <c r="J374" i="33"/>
  <c r="J375" i="33"/>
  <c r="J376" i="33"/>
  <c r="J377" i="33"/>
  <c r="J378" i="33"/>
  <c r="J379" i="33"/>
  <c r="J380" i="33"/>
  <c r="J381" i="33"/>
  <c r="J382" i="33"/>
  <c r="J383" i="33"/>
  <c r="J384" i="33"/>
  <c r="J385" i="33"/>
  <c r="J386" i="33"/>
  <c r="J387" i="33"/>
  <c r="J388" i="33"/>
  <c r="J389" i="33"/>
  <c r="J390" i="33"/>
  <c r="J391" i="33"/>
  <c r="J392" i="33"/>
  <c r="J393" i="33"/>
  <c r="J394" i="33"/>
  <c r="J395" i="33"/>
  <c r="J396" i="33"/>
  <c r="J397" i="33"/>
  <c r="J398" i="33"/>
  <c r="J399" i="33"/>
  <c r="J400" i="33"/>
  <c r="J401" i="33"/>
  <c r="J402" i="33"/>
  <c r="J403" i="33"/>
  <c r="J404" i="33"/>
  <c r="J405" i="33"/>
  <c r="J406" i="33"/>
  <c r="J407" i="33"/>
  <c r="J408" i="33"/>
  <c r="J409" i="33"/>
  <c r="J410" i="33"/>
  <c r="J411" i="33"/>
  <c r="J412" i="33"/>
  <c r="J413" i="33"/>
  <c r="J414" i="33"/>
  <c r="J415" i="33"/>
  <c r="J416" i="33"/>
  <c r="J417" i="33"/>
  <c r="J418" i="33"/>
  <c r="J419" i="33"/>
  <c r="J420" i="33"/>
  <c r="J421" i="33"/>
  <c r="J422" i="33"/>
  <c r="J423" i="33"/>
  <c r="J424" i="33"/>
  <c r="J425" i="33"/>
  <c r="J426" i="33"/>
  <c r="J427" i="33"/>
  <c r="J428" i="33"/>
  <c r="J429" i="33"/>
  <c r="J430" i="33"/>
  <c r="J431" i="33"/>
  <c r="J432" i="33"/>
  <c r="J433" i="33"/>
  <c r="J434" i="33"/>
  <c r="J435" i="33"/>
  <c r="J436" i="33"/>
  <c r="J437" i="33"/>
  <c r="J438" i="33"/>
  <c r="J439" i="33"/>
  <c r="J440" i="33"/>
  <c r="J441" i="33"/>
  <c r="J442" i="33"/>
  <c r="J443" i="33"/>
  <c r="J444" i="33"/>
  <c r="J445" i="33"/>
  <c r="J446" i="33"/>
  <c r="J447" i="33"/>
  <c r="J448" i="33"/>
  <c r="J449" i="33"/>
  <c r="J450" i="33"/>
  <c r="J451" i="33"/>
  <c r="J452" i="33"/>
  <c r="J453" i="33"/>
  <c r="J454" i="33"/>
  <c r="J455" i="33"/>
  <c r="J456" i="33"/>
  <c r="J457" i="33"/>
  <c r="J458" i="33"/>
  <c r="J459" i="33"/>
  <c r="J460" i="33"/>
  <c r="J461" i="33"/>
  <c r="J462" i="33"/>
  <c r="J463" i="33"/>
  <c r="J464" i="33"/>
  <c r="J465" i="33"/>
  <c r="J466" i="33"/>
  <c r="J467" i="33"/>
  <c r="J468" i="33"/>
  <c r="J469" i="33"/>
  <c r="J470" i="33"/>
  <c r="J471" i="33"/>
  <c r="J472" i="33"/>
  <c r="J473" i="33"/>
  <c r="J474" i="33"/>
  <c r="J475" i="33"/>
  <c r="J476" i="33"/>
  <c r="J477" i="33"/>
  <c r="J478" i="33"/>
  <c r="J479" i="33"/>
  <c r="J480" i="33"/>
  <c r="J481" i="33"/>
  <c r="J482" i="33"/>
  <c r="J483" i="33"/>
  <c r="J484" i="33"/>
  <c r="J485" i="33"/>
  <c r="J486" i="33"/>
  <c r="J487" i="33"/>
  <c r="J488" i="33"/>
  <c r="J489" i="33"/>
  <c r="J490" i="33"/>
  <c r="J491" i="33"/>
  <c r="J492" i="33"/>
  <c r="J493" i="33"/>
  <c r="J494" i="33"/>
  <c r="J495" i="33"/>
  <c r="J496" i="33"/>
  <c r="J497" i="33"/>
  <c r="J498" i="33"/>
  <c r="J499" i="33"/>
  <c r="J500" i="33"/>
  <c r="J501" i="33"/>
  <c r="J502" i="33"/>
  <c r="J503" i="33"/>
  <c r="J504" i="33"/>
  <c r="J505" i="33"/>
  <c r="J506" i="33"/>
  <c r="J507" i="33"/>
  <c r="J508" i="33"/>
  <c r="J509" i="33"/>
  <c r="J510" i="33"/>
  <c r="J511" i="33"/>
  <c r="J512" i="33"/>
  <c r="J513" i="33"/>
  <c r="J514" i="33"/>
  <c r="J515" i="33"/>
  <c r="J516" i="33"/>
  <c r="J517" i="33"/>
  <c r="J518" i="33"/>
  <c r="J519" i="33"/>
  <c r="J520" i="33"/>
  <c r="J521" i="33"/>
  <c r="J522" i="33"/>
  <c r="J523" i="33"/>
  <c r="J524" i="33"/>
  <c r="J525" i="33"/>
  <c r="J526" i="33"/>
  <c r="J527" i="33"/>
  <c r="J528" i="33"/>
  <c r="J529" i="33"/>
  <c r="J530" i="33"/>
  <c r="J531" i="33"/>
  <c r="J532" i="33"/>
  <c r="J533" i="33"/>
  <c r="J534" i="33"/>
  <c r="J535" i="33"/>
  <c r="J536" i="33"/>
  <c r="J537" i="33"/>
  <c r="J538" i="33"/>
  <c r="J539" i="33"/>
  <c r="J540" i="33"/>
  <c r="J541" i="33"/>
  <c r="J542" i="33"/>
  <c r="J543" i="33"/>
  <c r="J544" i="33"/>
  <c r="J545" i="33"/>
  <c r="J546" i="33"/>
  <c r="J547" i="33"/>
  <c r="J548" i="33"/>
  <c r="J549" i="33"/>
  <c r="J550" i="33"/>
  <c r="J551" i="33"/>
  <c r="J552" i="33"/>
  <c r="J553" i="33"/>
  <c r="J554" i="33"/>
  <c r="J555" i="33"/>
  <c r="J556" i="33"/>
  <c r="J557" i="33"/>
  <c r="J558" i="33"/>
  <c r="J559" i="33"/>
  <c r="J560" i="33"/>
  <c r="J561" i="33"/>
  <c r="J562" i="33"/>
  <c r="J563" i="33"/>
  <c r="J564" i="33"/>
  <c r="J565" i="33"/>
  <c r="J566" i="33"/>
  <c r="J567" i="33"/>
  <c r="J568" i="33"/>
  <c r="J569" i="33"/>
  <c r="J570" i="33"/>
  <c r="J571" i="33"/>
  <c r="J572" i="33"/>
  <c r="J573" i="33"/>
  <c r="J574" i="33"/>
  <c r="J575" i="33"/>
  <c r="J576" i="33"/>
  <c r="J577" i="33"/>
  <c r="J578" i="33"/>
  <c r="J579" i="33"/>
  <c r="J580" i="33"/>
  <c r="J581" i="33"/>
  <c r="J582" i="33"/>
  <c r="J583" i="33"/>
  <c r="J584" i="33"/>
  <c r="J585" i="33"/>
  <c r="J586" i="33"/>
  <c r="J587" i="33"/>
  <c r="J588" i="33"/>
  <c r="J589" i="33"/>
  <c r="J590" i="33"/>
  <c r="J591" i="33"/>
  <c r="J592" i="33"/>
  <c r="J593" i="33"/>
  <c r="J594" i="33"/>
  <c r="J595" i="33"/>
  <c r="J596" i="33"/>
  <c r="J597" i="33"/>
  <c r="J598" i="33"/>
  <c r="J599" i="33"/>
  <c r="J600" i="33"/>
  <c r="J601" i="33"/>
  <c r="J602" i="33"/>
  <c r="J603" i="33"/>
  <c r="J604" i="33"/>
  <c r="J605" i="33"/>
  <c r="J606" i="33"/>
  <c r="J607" i="33"/>
  <c r="J608" i="33"/>
  <c r="J609" i="33"/>
  <c r="J610" i="33"/>
  <c r="J611" i="33"/>
  <c r="J612" i="33"/>
  <c r="J613" i="33"/>
  <c r="J614" i="33"/>
  <c r="J615" i="33"/>
  <c r="J616" i="33"/>
  <c r="J617" i="33"/>
  <c r="J618" i="33"/>
  <c r="J619" i="33"/>
  <c r="J620" i="33"/>
  <c r="J621" i="33"/>
  <c r="J622" i="33"/>
  <c r="J623" i="33"/>
  <c r="J624" i="33"/>
  <c r="J625" i="33"/>
  <c r="J626" i="33"/>
  <c r="J627" i="33"/>
  <c r="J628" i="33"/>
  <c r="J629" i="33"/>
  <c r="J630" i="33"/>
  <c r="J631" i="33"/>
  <c r="J632" i="33"/>
  <c r="J633" i="33"/>
  <c r="J634" i="33"/>
  <c r="J635" i="33"/>
  <c r="J636" i="33"/>
  <c r="J637" i="33"/>
  <c r="J638" i="33"/>
  <c r="J639" i="33"/>
  <c r="J640" i="33"/>
  <c r="J641" i="33"/>
  <c r="J642" i="33"/>
  <c r="J643" i="33"/>
  <c r="J644" i="33"/>
  <c r="J645" i="33"/>
  <c r="J646" i="33"/>
  <c r="J647" i="33"/>
  <c r="J648" i="33"/>
  <c r="J649" i="33"/>
  <c r="J650" i="33"/>
  <c r="J651" i="33"/>
  <c r="J652" i="33"/>
  <c r="J653" i="33"/>
  <c r="J654" i="33"/>
  <c r="J655" i="33"/>
  <c r="J656" i="33"/>
  <c r="J657" i="33"/>
  <c r="J658" i="33"/>
  <c r="J659" i="33"/>
  <c r="J660" i="33"/>
  <c r="J661" i="33"/>
  <c r="J662" i="33"/>
  <c r="J663" i="33"/>
  <c r="J664" i="33"/>
  <c r="J665" i="33"/>
  <c r="J666" i="33"/>
  <c r="J667" i="33"/>
  <c r="J668" i="33"/>
  <c r="J669" i="33"/>
  <c r="J670" i="33"/>
  <c r="J671" i="33"/>
  <c r="J672" i="33"/>
  <c r="J673" i="33"/>
  <c r="J674" i="33"/>
  <c r="J675" i="33"/>
  <c r="J676" i="33"/>
  <c r="J677" i="33"/>
  <c r="J678" i="33"/>
  <c r="J679" i="33"/>
  <c r="J680" i="33"/>
  <c r="J681" i="33"/>
  <c r="J682" i="33"/>
  <c r="J683" i="33"/>
  <c r="J684" i="33"/>
  <c r="J685" i="33"/>
  <c r="J686" i="33"/>
  <c r="J687" i="33"/>
  <c r="J688" i="33"/>
  <c r="J689" i="33"/>
  <c r="J690" i="33"/>
  <c r="J691" i="33"/>
  <c r="J692" i="33"/>
  <c r="J693" i="33"/>
  <c r="J694" i="33"/>
  <c r="J695" i="33"/>
  <c r="J696" i="33"/>
  <c r="J697" i="33"/>
  <c r="J698" i="33"/>
  <c r="J699" i="33"/>
  <c r="J700" i="33"/>
  <c r="J701" i="33"/>
  <c r="J702" i="33"/>
  <c r="J703" i="33"/>
  <c r="J704" i="33"/>
  <c r="J705" i="33"/>
  <c r="J706" i="33"/>
  <c r="J707" i="33"/>
  <c r="J708" i="33"/>
  <c r="J709" i="33"/>
  <c r="J710" i="33"/>
  <c r="J711" i="33"/>
  <c r="J712" i="33"/>
  <c r="J713" i="33"/>
  <c r="J714" i="33"/>
  <c r="J715" i="33"/>
  <c r="J716" i="33"/>
  <c r="J717" i="33"/>
  <c r="J718" i="33"/>
  <c r="J719" i="33"/>
  <c r="J720" i="33"/>
  <c r="J721" i="33"/>
  <c r="J722" i="33"/>
  <c r="J723" i="33"/>
  <c r="J724" i="33"/>
  <c r="J725" i="33"/>
  <c r="J726" i="33"/>
  <c r="J727" i="33"/>
  <c r="J728" i="33"/>
  <c r="J729" i="33"/>
  <c r="J730" i="33"/>
  <c r="J731" i="33"/>
  <c r="J732" i="33"/>
  <c r="J733" i="33"/>
  <c r="J734" i="33"/>
  <c r="J735" i="33"/>
  <c r="J736" i="33"/>
  <c r="J737" i="33"/>
  <c r="J738" i="33"/>
  <c r="J739" i="33"/>
  <c r="J740" i="33"/>
  <c r="J741" i="33"/>
  <c r="J742" i="33"/>
  <c r="J743" i="33"/>
  <c r="J744" i="33"/>
  <c r="J745" i="33"/>
  <c r="J746" i="33"/>
  <c r="J747" i="33"/>
  <c r="J748" i="33"/>
  <c r="J749" i="33"/>
  <c r="J750" i="33"/>
  <c r="J751" i="33"/>
  <c r="J752" i="33"/>
  <c r="J753" i="33"/>
  <c r="J754" i="33"/>
  <c r="J755" i="33"/>
  <c r="J756" i="33"/>
  <c r="J757" i="33"/>
  <c r="J758" i="33"/>
  <c r="J759" i="33"/>
  <c r="J760" i="33"/>
  <c r="J761" i="33"/>
  <c r="J762" i="33"/>
  <c r="J763" i="33"/>
  <c r="J764" i="33"/>
  <c r="J765" i="33"/>
  <c r="J766" i="33"/>
  <c r="J767" i="33"/>
  <c r="J768" i="33"/>
  <c r="J769" i="33"/>
  <c r="J770" i="33"/>
  <c r="J771" i="33"/>
  <c r="J772" i="33"/>
  <c r="J773" i="33"/>
  <c r="J774" i="33"/>
  <c r="J775" i="33"/>
  <c r="J776" i="33"/>
  <c r="J777" i="33"/>
  <c r="J778" i="33"/>
  <c r="J779" i="33"/>
  <c r="J780" i="33"/>
  <c r="J781" i="33"/>
  <c r="J782" i="33"/>
  <c r="J783" i="33"/>
  <c r="J784" i="33"/>
  <c r="J785" i="33"/>
  <c r="J786" i="33"/>
  <c r="J787" i="33"/>
  <c r="J788" i="33"/>
  <c r="J789" i="33"/>
  <c r="J790" i="33"/>
  <c r="J791" i="33"/>
  <c r="J792" i="33"/>
  <c r="J793" i="33"/>
  <c r="J794" i="33"/>
  <c r="J795" i="33"/>
  <c r="J796" i="33"/>
  <c r="J797" i="33"/>
  <c r="J798" i="33"/>
  <c r="J799" i="33"/>
  <c r="J800" i="33"/>
  <c r="J801" i="33"/>
  <c r="J802" i="33"/>
  <c r="J803" i="33"/>
  <c r="J804" i="33"/>
  <c r="J805" i="33"/>
  <c r="J806" i="33"/>
  <c r="J807" i="33"/>
  <c r="J808" i="33"/>
  <c r="J809" i="33"/>
  <c r="J810" i="33"/>
  <c r="J811" i="33"/>
  <c r="J812" i="33"/>
  <c r="J813" i="33"/>
  <c r="J814" i="33"/>
  <c r="J815" i="33"/>
  <c r="J816" i="33"/>
  <c r="J817" i="33"/>
  <c r="J818" i="33"/>
  <c r="J819" i="33"/>
  <c r="J820" i="33"/>
  <c r="J821" i="33"/>
  <c r="J822" i="33"/>
  <c r="J823" i="33"/>
  <c r="J824" i="33"/>
  <c r="J825" i="33"/>
  <c r="J826" i="33"/>
  <c r="J827" i="33"/>
  <c r="J828" i="33"/>
  <c r="J829" i="33"/>
  <c r="J830" i="33"/>
  <c r="J831" i="33"/>
  <c r="J832" i="33"/>
  <c r="J833" i="33"/>
  <c r="J834" i="33"/>
  <c r="J835" i="33"/>
  <c r="J836" i="33"/>
  <c r="J837" i="33"/>
  <c r="J838" i="33"/>
  <c r="J839" i="33"/>
  <c r="J840" i="33"/>
  <c r="J841" i="33"/>
  <c r="J842" i="33"/>
  <c r="J843" i="33"/>
  <c r="J844" i="33"/>
  <c r="J845" i="33"/>
  <c r="J846" i="33"/>
  <c r="J847" i="33"/>
  <c r="J848" i="33"/>
  <c r="J849" i="33"/>
  <c r="J850" i="33"/>
  <c r="J851" i="33"/>
  <c r="J852" i="33"/>
  <c r="J853" i="33"/>
  <c r="J854" i="33"/>
  <c r="J855" i="33"/>
  <c r="J856" i="33"/>
  <c r="J857" i="33"/>
  <c r="J858" i="33"/>
  <c r="J859" i="33"/>
  <c r="J860" i="33"/>
  <c r="J861" i="33"/>
  <c r="J862" i="33"/>
  <c r="J863" i="33"/>
  <c r="J864" i="33"/>
  <c r="J865" i="33"/>
  <c r="J866" i="33"/>
  <c r="J867" i="33"/>
  <c r="J868" i="33"/>
  <c r="J869" i="33"/>
  <c r="J870" i="33"/>
  <c r="J871" i="33"/>
  <c r="J872" i="33"/>
  <c r="J873" i="33"/>
  <c r="J874" i="33"/>
  <c r="J875" i="33"/>
  <c r="J876" i="33"/>
  <c r="J877" i="33"/>
  <c r="J878" i="33"/>
  <c r="J879" i="33"/>
  <c r="J880" i="33"/>
  <c r="J881" i="33"/>
  <c r="J882" i="33"/>
  <c r="J883" i="33"/>
  <c r="J884" i="33"/>
  <c r="J885" i="33"/>
  <c r="J886" i="33"/>
  <c r="J887" i="33"/>
  <c r="J888" i="33"/>
  <c r="J889" i="33"/>
  <c r="J890" i="33"/>
  <c r="J891" i="33"/>
  <c r="J892" i="33"/>
  <c r="J893" i="33"/>
  <c r="J894" i="33"/>
  <c r="J895" i="33"/>
  <c r="J896" i="33"/>
  <c r="J897" i="33"/>
  <c r="J898" i="33"/>
  <c r="J899" i="33"/>
  <c r="J900" i="33"/>
  <c r="J901" i="33"/>
  <c r="J902" i="33"/>
  <c r="J903" i="33"/>
  <c r="J904" i="33"/>
  <c r="J905" i="33"/>
  <c r="J906" i="33"/>
  <c r="J907" i="33"/>
  <c r="J908" i="33"/>
  <c r="J909" i="33"/>
  <c r="J910" i="33"/>
  <c r="J911" i="33"/>
  <c r="J912" i="33"/>
  <c r="J913" i="33"/>
  <c r="J914" i="33"/>
  <c r="J915" i="33"/>
  <c r="J916" i="33"/>
  <c r="J917" i="33"/>
  <c r="J918" i="33"/>
  <c r="J919" i="33"/>
  <c r="J920" i="33"/>
  <c r="J921" i="33"/>
  <c r="J922" i="33"/>
  <c r="J923" i="33"/>
  <c r="J924" i="33"/>
  <c r="J925" i="33"/>
  <c r="J926" i="33"/>
  <c r="J927" i="33"/>
  <c r="J928" i="33"/>
  <c r="J929" i="33"/>
  <c r="J930" i="33"/>
  <c r="J931" i="33"/>
  <c r="J932" i="33"/>
  <c r="J933" i="33"/>
  <c r="J934" i="33"/>
  <c r="J935" i="33"/>
  <c r="J936" i="33"/>
  <c r="J937" i="33"/>
  <c r="J938" i="33"/>
  <c r="J939" i="33"/>
  <c r="J940" i="33"/>
  <c r="J941" i="33"/>
  <c r="J942" i="33"/>
  <c r="J943" i="33"/>
  <c r="J944" i="33"/>
  <c r="J945" i="33"/>
  <c r="J946" i="33"/>
  <c r="J947" i="33"/>
  <c r="J948" i="33"/>
  <c r="J949" i="33"/>
  <c r="J950" i="33"/>
  <c r="J951" i="33"/>
  <c r="J952" i="33"/>
  <c r="J953" i="33"/>
  <c r="J954" i="33"/>
  <c r="J955" i="33"/>
  <c r="J956" i="33"/>
  <c r="J957" i="33"/>
  <c r="J958" i="33"/>
  <c r="J959" i="33"/>
  <c r="J960" i="33"/>
  <c r="J961" i="33"/>
  <c r="J962" i="33"/>
  <c r="J963" i="33"/>
  <c r="J964" i="33"/>
  <c r="J965" i="33"/>
  <c r="J966" i="33"/>
  <c r="J967" i="33"/>
  <c r="J968" i="33"/>
  <c r="J969" i="33"/>
  <c r="J970" i="33"/>
  <c r="J971" i="33"/>
  <c r="J972" i="33"/>
  <c r="J973" i="33"/>
  <c r="J974" i="33"/>
  <c r="J975" i="33"/>
  <c r="J976" i="33"/>
  <c r="J977" i="33"/>
  <c r="J978" i="33"/>
  <c r="J979" i="33"/>
  <c r="J980" i="33"/>
  <c r="J981" i="33"/>
  <c r="J982" i="33"/>
  <c r="J983" i="33"/>
  <c r="J984" i="33"/>
  <c r="J985" i="33"/>
  <c r="J986" i="33"/>
  <c r="J987" i="33"/>
  <c r="J988" i="33"/>
  <c r="J989" i="33"/>
  <c r="J990" i="33"/>
  <c r="J991" i="33"/>
  <c r="J992" i="33"/>
  <c r="J993" i="33"/>
  <c r="J994" i="33"/>
  <c r="J995" i="33"/>
  <c r="J996" i="33"/>
  <c r="J997" i="33"/>
  <c r="J998" i="33"/>
  <c r="J999" i="33"/>
  <c r="J1000" i="33"/>
  <c r="J1001" i="33"/>
  <c r="J1002" i="33"/>
  <c r="J1003" i="33"/>
  <c r="J1004" i="33"/>
  <c r="J1005" i="33"/>
  <c r="J1006" i="33"/>
  <c r="J1007" i="33"/>
  <c r="J1008" i="33"/>
  <c r="J1009" i="33"/>
  <c r="J1010" i="33"/>
  <c r="J1011" i="33"/>
  <c r="J1012" i="33"/>
  <c r="J1013" i="33"/>
  <c r="J1014" i="33"/>
  <c r="J1015" i="33"/>
  <c r="J1016" i="33"/>
  <c r="J1017" i="33"/>
  <c r="J1018" i="33"/>
  <c r="J1019" i="33"/>
  <c r="J1020" i="33"/>
  <c r="J1021" i="33"/>
  <c r="J1022" i="33"/>
  <c r="J1023" i="33"/>
  <c r="J1024" i="33"/>
  <c r="J1025" i="33"/>
  <c r="J1026" i="33"/>
  <c r="J1027" i="33"/>
  <c r="J1028" i="33"/>
  <c r="J1029" i="33"/>
  <c r="J1030" i="33"/>
  <c r="J1031" i="33"/>
  <c r="J1032" i="33"/>
  <c r="J1033" i="33"/>
  <c r="J1034" i="33"/>
  <c r="J1035" i="33"/>
  <c r="J1036" i="33"/>
  <c r="J1037" i="33"/>
  <c r="J1038" i="33"/>
  <c r="J1039" i="33"/>
  <c r="J1040" i="33"/>
  <c r="J1041" i="33"/>
  <c r="J1042" i="33"/>
  <c r="J1043" i="33"/>
  <c r="J1044" i="33"/>
  <c r="J1045" i="33"/>
  <c r="J1046" i="33"/>
  <c r="J1047" i="33"/>
  <c r="J1048" i="33"/>
  <c r="J1049" i="33"/>
  <c r="J1050" i="33"/>
  <c r="J1051" i="33"/>
  <c r="J1052" i="33"/>
  <c r="J1053" i="33"/>
  <c r="J1054" i="33"/>
  <c r="J1055" i="33"/>
  <c r="J1056" i="33"/>
  <c r="J1057" i="33"/>
  <c r="J1058" i="33"/>
  <c r="J1059" i="33"/>
  <c r="J1060" i="33"/>
  <c r="J1061" i="33"/>
  <c r="J1062" i="33"/>
  <c r="J1063" i="33"/>
  <c r="J1064" i="33"/>
  <c r="J1065" i="33"/>
  <c r="J1066" i="33"/>
  <c r="J1067" i="33"/>
  <c r="J1068" i="33"/>
  <c r="J1069" i="33"/>
  <c r="J1070" i="33"/>
  <c r="J1071" i="33"/>
  <c r="J1072" i="33"/>
  <c r="J1073" i="33"/>
  <c r="J1074" i="33"/>
  <c r="J1075" i="33"/>
  <c r="J1076" i="33"/>
  <c r="J1077" i="33"/>
  <c r="J1078" i="33"/>
  <c r="J1079" i="33"/>
  <c r="J1080" i="33"/>
  <c r="J1081" i="33"/>
  <c r="J1082" i="33"/>
  <c r="J1083" i="33"/>
  <c r="J1084" i="33"/>
  <c r="J1085" i="33"/>
  <c r="J1086" i="33"/>
  <c r="J1087" i="33"/>
  <c r="J1088" i="33"/>
  <c r="J1089" i="33"/>
  <c r="J1090" i="33"/>
  <c r="J1091" i="33"/>
  <c r="J1092" i="33"/>
  <c r="J1093" i="33"/>
  <c r="J1094" i="33"/>
  <c r="J1095" i="33"/>
  <c r="J1096" i="33"/>
  <c r="J1097" i="33"/>
  <c r="J1098" i="33"/>
  <c r="J1099" i="33"/>
  <c r="J1100" i="33"/>
  <c r="J1101" i="33"/>
  <c r="J1102" i="33"/>
  <c r="J1103" i="33"/>
  <c r="J1104" i="33"/>
  <c r="J1105" i="33"/>
  <c r="J1106" i="33"/>
  <c r="J1107" i="33"/>
  <c r="J1108" i="33"/>
  <c r="J1109" i="33"/>
  <c r="J1110" i="33"/>
  <c r="J1111" i="33"/>
  <c r="J1112" i="33"/>
  <c r="J1113" i="33"/>
  <c r="J1114" i="33"/>
  <c r="J1115" i="33"/>
  <c r="J1116" i="33"/>
  <c r="J1117" i="33"/>
  <c r="J1118" i="33"/>
  <c r="J1119" i="33"/>
  <c r="J1120" i="33"/>
  <c r="J1121" i="33"/>
  <c r="J1122" i="33"/>
  <c r="J1123" i="33"/>
  <c r="J1124" i="33"/>
  <c r="J1125" i="33"/>
  <c r="J1126" i="33"/>
  <c r="J1127" i="33"/>
  <c r="J1128" i="33"/>
  <c r="J1129" i="33"/>
  <c r="J1130" i="33"/>
  <c r="J1131" i="33"/>
  <c r="J1132" i="33"/>
  <c r="J1133" i="33"/>
  <c r="J1134" i="33"/>
  <c r="J1135" i="33"/>
  <c r="J1136" i="33"/>
  <c r="J1137" i="33"/>
  <c r="J1138" i="33"/>
  <c r="J1139" i="33"/>
  <c r="J1140" i="33"/>
  <c r="J1141" i="33"/>
  <c r="J1142" i="33"/>
  <c r="J1143" i="33"/>
  <c r="J1144" i="33"/>
  <c r="J1145" i="33"/>
  <c r="J1146" i="33"/>
  <c r="J1147" i="33"/>
  <c r="J1148" i="33"/>
  <c r="J1149" i="33"/>
  <c r="J1150" i="33"/>
  <c r="J1151" i="33"/>
  <c r="J1152" i="33"/>
  <c r="J1153" i="33"/>
  <c r="J1154" i="33"/>
  <c r="J1155" i="33"/>
  <c r="J1156" i="33"/>
  <c r="J1157" i="33"/>
  <c r="J1158" i="33"/>
  <c r="J1159" i="33"/>
  <c r="J1160" i="33"/>
  <c r="J1161" i="33"/>
  <c r="J1162" i="33"/>
  <c r="J1163" i="33"/>
  <c r="J1164" i="33"/>
  <c r="J1165" i="33"/>
  <c r="J1166" i="33"/>
  <c r="J1167" i="33"/>
  <c r="J1168" i="33"/>
  <c r="J1169" i="33"/>
  <c r="J1170" i="33"/>
  <c r="J1171" i="33"/>
  <c r="J1172" i="33"/>
  <c r="J1173" i="33"/>
  <c r="J1174" i="33"/>
  <c r="J1175" i="33"/>
  <c r="J1176" i="33"/>
  <c r="J1177" i="33"/>
  <c r="J1178" i="33"/>
  <c r="J1179" i="33"/>
  <c r="J1180" i="33"/>
  <c r="J1181" i="33"/>
  <c r="J1182" i="33"/>
  <c r="J1183" i="33"/>
  <c r="J1184" i="33"/>
  <c r="J1185" i="33"/>
  <c r="J1186" i="33"/>
  <c r="J1187" i="33"/>
  <c r="J1188" i="33"/>
  <c r="J1189" i="33"/>
  <c r="J1190" i="33"/>
  <c r="J1191" i="33"/>
  <c r="J1192" i="33"/>
  <c r="J1193" i="33"/>
  <c r="J1194" i="33"/>
  <c r="J1195" i="33"/>
  <c r="J1196" i="33"/>
  <c r="J1197" i="33"/>
  <c r="J1198" i="33"/>
  <c r="J1199" i="33"/>
  <c r="J1200" i="33"/>
  <c r="J1201" i="33"/>
  <c r="J1202" i="33"/>
  <c r="J1203" i="33"/>
  <c r="J1204" i="33"/>
  <c r="J1205" i="33"/>
  <c r="J1206" i="33"/>
  <c r="J1207" i="33"/>
  <c r="J1208" i="33"/>
  <c r="J1209" i="33"/>
  <c r="J1210" i="33"/>
  <c r="J1211" i="33"/>
  <c r="J1212" i="33"/>
  <c r="J1213" i="33"/>
  <c r="J1214" i="33"/>
  <c r="J1215" i="33"/>
  <c r="J1216" i="33"/>
  <c r="J1217" i="33"/>
  <c r="J1218" i="33"/>
  <c r="J1219" i="33"/>
  <c r="J1220" i="33"/>
  <c r="J1221" i="33"/>
  <c r="J1222" i="33"/>
  <c r="J1223" i="33"/>
  <c r="J1224" i="33"/>
  <c r="J1225" i="33"/>
  <c r="J1226" i="33"/>
  <c r="J1227" i="33"/>
  <c r="J1228" i="33"/>
  <c r="J1229" i="33"/>
  <c r="J1230" i="33"/>
  <c r="J1231" i="33"/>
  <c r="J1232" i="33"/>
  <c r="J1233" i="33"/>
  <c r="J1234" i="33"/>
  <c r="J1235" i="33"/>
  <c r="J1236" i="33"/>
  <c r="J1237" i="33"/>
  <c r="J1238" i="33"/>
  <c r="J1239" i="33"/>
  <c r="J1240" i="33"/>
  <c r="J1241" i="33"/>
  <c r="J1242" i="33"/>
  <c r="J1243" i="33"/>
  <c r="J1244" i="33"/>
  <c r="J1245" i="33"/>
  <c r="J1246" i="33"/>
  <c r="J1247" i="33"/>
  <c r="J1248" i="33"/>
  <c r="J1249" i="33"/>
  <c r="J1250" i="33"/>
  <c r="J1251" i="33"/>
  <c r="J1252" i="33"/>
  <c r="J1253" i="33"/>
  <c r="J1254" i="33"/>
  <c r="J1255" i="33"/>
  <c r="J1256" i="33"/>
  <c r="J1257" i="33"/>
  <c r="J1258" i="33"/>
  <c r="J1259" i="33"/>
  <c r="J1260" i="33"/>
  <c r="J1261" i="33"/>
  <c r="J1262" i="33"/>
  <c r="J1263" i="33"/>
  <c r="J1264" i="33"/>
  <c r="J1265" i="33"/>
  <c r="J1266" i="33"/>
  <c r="J1267" i="33"/>
  <c r="J1268" i="33"/>
  <c r="J1269" i="33"/>
  <c r="J1270" i="33"/>
  <c r="J1271" i="33"/>
  <c r="J1272" i="33"/>
  <c r="J1273" i="33"/>
  <c r="J1274" i="33"/>
  <c r="J1275" i="33"/>
  <c r="J1276" i="33"/>
  <c r="J1277" i="33"/>
  <c r="J1278" i="33"/>
  <c r="J1279" i="33"/>
  <c r="J1280" i="33"/>
  <c r="J1281" i="33"/>
  <c r="J1282" i="33"/>
  <c r="J1283" i="33"/>
  <c r="J1284" i="33"/>
  <c r="J1285" i="33"/>
  <c r="J1286" i="33"/>
  <c r="J1287" i="33"/>
  <c r="J1288" i="33"/>
  <c r="J1289" i="33"/>
  <c r="J1290" i="33"/>
  <c r="J1291" i="33"/>
  <c r="J1292" i="33"/>
  <c r="J1293" i="33"/>
  <c r="J1294" i="33"/>
  <c r="J1295" i="33"/>
  <c r="J1296" i="33"/>
  <c r="J1297" i="33"/>
  <c r="J1298" i="33"/>
  <c r="J1299" i="33"/>
  <c r="J1300" i="33"/>
  <c r="J1301" i="33"/>
  <c r="J1302" i="33"/>
  <c r="J1303" i="33"/>
  <c r="J1304" i="33"/>
  <c r="J1305" i="33"/>
  <c r="J1306" i="33"/>
  <c r="J1307" i="33"/>
  <c r="J1308" i="33"/>
  <c r="J1309" i="33"/>
  <c r="J1310" i="33"/>
  <c r="J1311" i="33"/>
  <c r="J1312" i="33"/>
  <c r="J1313" i="33"/>
  <c r="J1314" i="33"/>
  <c r="J1315" i="33"/>
  <c r="J1316" i="33"/>
  <c r="J1317" i="33"/>
  <c r="J1318" i="33"/>
  <c r="J1319" i="33"/>
  <c r="J1320" i="33"/>
  <c r="J1321" i="33"/>
  <c r="J1322" i="33"/>
  <c r="J1323" i="33"/>
  <c r="J1324" i="33"/>
  <c r="J1325" i="33"/>
  <c r="J1326" i="33"/>
  <c r="J1327" i="33"/>
  <c r="J1328" i="33"/>
  <c r="J1329" i="33"/>
  <c r="J1330" i="33"/>
  <c r="J1331" i="33"/>
  <c r="J1332" i="33"/>
  <c r="J1333" i="33"/>
  <c r="J1334" i="33"/>
  <c r="J1335" i="33"/>
  <c r="J1336" i="33"/>
  <c r="J1337" i="33"/>
  <c r="J1338" i="33"/>
  <c r="J1339" i="33"/>
  <c r="J1340" i="33"/>
  <c r="J1341" i="33"/>
  <c r="J1342" i="33"/>
  <c r="J1343" i="33"/>
  <c r="J1344" i="33"/>
  <c r="J1345" i="33"/>
  <c r="J1346" i="33"/>
  <c r="J1347" i="33"/>
  <c r="J1348" i="33"/>
  <c r="J1349" i="33"/>
  <c r="J1350" i="33"/>
  <c r="J1351" i="33"/>
  <c r="J1352" i="33"/>
  <c r="J1353" i="33"/>
  <c r="J1354" i="33"/>
  <c r="J1355" i="33"/>
  <c r="J1356" i="33"/>
  <c r="J1357" i="33"/>
  <c r="J1358" i="33"/>
  <c r="J1359" i="33"/>
  <c r="J1360" i="33"/>
  <c r="J1361" i="33"/>
  <c r="J1362" i="33"/>
  <c r="J1363" i="33"/>
  <c r="J1364" i="33"/>
  <c r="J1365" i="33"/>
  <c r="J1366" i="33"/>
  <c r="J1367" i="33"/>
  <c r="J1368" i="33"/>
  <c r="J1369" i="33"/>
  <c r="J1370" i="33"/>
  <c r="J1371" i="33"/>
  <c r="J1372" i="33"/>
  <c r="J1373" i="33"/>
  <c r="J1374" i="33"/>
  <c r="J1375" i="33"/>
  <c r="J1376" i="33"/>
  <c r="J1377" i="33"/>
  <c r="J1378" i="33"/>
  <c r="J1379" i="33"/>
  <c r="J1380" i="33"/>
  <c r="J1381" i="33"/>
  <c r="J1382" i="33"/>
  <c r="J1383" i="33"/>
  <c r="J1384" i="33"/>
  <c r="J1385" i="33"/>
  <c r="J1386" i="33"/>
  <c r="J1387" i="33"/>
  <c r="J1388" i="33"/>
  <c r="J1389" i="33"/>
  <c r="J1390" i="33"/>
  <c r="J1391" i="33"/>
  <c r="J1392" i="33"/>
  <c r="J1393" i="33"/>
  <c r="J1394" i="33"/>
  <c r="J1395" i="33"/>
  <c r="J1396" i="33"/>
  <c r="J1397" i="33"/>
  <c r="J1398" i="33"/>
  <c r="J1399" i="33"/>
  <c r="J1400" i="33"/>
  <c r="J1401" i="33"/>
  <c r="J1402" i="33"/>
  <c r="J1403" i="33"/>
  <c r="J1404" i="33"/>
  <c r="J1405" i="33"/>
  <c r="J1406" i="33"/>
  <c r="J1407" i="33"/>
  <c r="J1408" i="33"/>
  <c r="J1409" i="33"/>
  <c r="J1410" i="33"/>
  <c r="J1411" i="33"/>
  <c r="J1412" i="33"/>
  <c r="J1413" i="33"/>
  <c r="J1414" i="33"/>
  <c r="J1415" i="33"/>
  <c r="J1416" i="33"/>
  <c r="J1417" i="33"/>
  <c r="J1418" i="33"/>
  <c r="J1419" i="33"/>
  <c r="J1420" i="33"/>
  <c r="J1421" i="33"/>
  <c r="J1422" i="33"/>
  <c r="J1423" i="33"/>
  <c r="J1424" i="33"/>
  <c r="J1425" i="33"/>
  <c r="J1426" i="33"/>
  <c r="J1427" i="33"/>
  <c r="J1428" i="33"/>
  <c r="J1429" i="33"/>
  <c r="J1430" i="33"/>
  <c r="J1431" i="33"/>
  <c r="J1432" i="33"/>
  <c r="J1433" i="33"/>
  <c r="J1434" i="33"/>
  <c r="J1435" i="33"/>
  <c r="J1436" i="33"/>
  <c r="J1437" i="33"/>
  <c r="J1438" i="33"/>
  <c r="J1439" i="33"/>
  <c r="J1440" i="33"/>
  <c r="J1441" i="33"/>
  <c r="J1442" i="33"/>
  <c r="J1443" i="33"/>
  <c r="J1444" i="33"/>
  <c r="J1445" i="33"/>
  <c r="J1446" i="33"/>
  <c r="J1447" i="33"/>
  <c r="J1448" i="33"/>
  <c r="J1449" i="33"/>
  <c r="J1450" i="33"/>
  <c r="J1451" i="33"/>
  <c r="J1452" i="33"/>
  <c r="J1453" i="33"/>
  <c r="J1454" i="33"/>
  <c r="J1455" i="33"/>
  <c r="J1456" i="33"/>
  <c r="J1457" i="33"/>
  <c r="J1458" i="33"/>
  <c r="J1459" i="33"/>
  <c r="J1460" i="33"/>
  <c r="J1461" i="33"/>
  <c r="J1462" i="33"/>
  <c r="J1463" i="33"/>
  <c r="J1464" i="33"/>
  <c r="J1465" i="33"/>
  <c r="J1466" i="33"/>
  <c r="J1467" i="33"/>
  <c r="J1468" i="33"/>
  <c r="J1469" i="33"/>
  <c r="J1470" i="33"/>
  <c r="J1471" i="33"/>
  <c r="J1472" i="33"/>
  <c r="J1473" i="33"/>
  <c r="J1474" i="33"/>
  <c r="J1475" i="33"/>
  <c r="J1476" i="33"/>
  <c r="J1477" i="33"/>
  <c r="J1478" i="33"/>
  <c r="J1479" i="33"/>
  <c r="J1480" i="33"/>
  <c r="J1481" i="33"/>
  <c r="J1482" i="33"/>
  <c r="J1483" i="33"/>
  <c r="J1484" i="33"/>
  <c r="J1485" i="33"/>
  <c r="J1486" i="33"/>
  <c r="J1487" i="33"/>
  <c r="J1488" i="33"/>
  <c r="J1489" i="33"/>
  <c r="J1490" i="33"/>
  <c r="J1491" i="33"/>
  <c r="J1492" i="33"/>
  <c r="J1493" i="33"/>
  <c r="J1494" i="33"/>
  <c r="J1495" i="33"/>
  <c r="J1496" i="33"/>
  <c r="J1497" i="33"/>
  <c r="J1498" i="33"/>
  <c r="J1499" i="33"/>
  <c r="J1500" i="33"/>
  <c r="J1501" i="33"/>
  <c r="J1502" i="33"/>
  <c r="J1503" i="33"/>
  <c r="J1504" i="33"/>
  <c r="J1505" i="33"/>
  <c r="J1506" i="33"/>
  <c r="J1507" i="33"/>
  <c r="J1508" i="33"/>
  <c r="J1509" i="33"/>
  <c r="J1510" i="33"/>
  <c r="J1511" i="33"/>
  <c r="J1512" i="33"/>
  <c r="J1513" i="33"/>
  <c r="J1514" i="33"/>
  <c r="J1515" i="33"/>
  <c r="J1516" i="33"/>
  <c r="J1517" i="33"/>
  <c r="J1518" i="33"/>
  <c r="J1519" i="33"/>
  <c r="J1520" i="33"/>
  <c r="J1521" i="33"/>
  <c r="J1522" i="33"/>
  <c r="J1523" i="33"/>
  <c r="J1524" i="33"/>
  <c r="J1525" i="33"/>
  <c r="J1526" i="33"/>
  <c r="J1527" i="33"/>
  <c r="J1528" i="33"/>
  <c r="J1529" i="33"/>
  <c r="J1530" i="33"/>
  <c r="J1531" i="33"/>
  <c r="J1532" i="33"/>
  <c r="J1533" i="33"/>
  <c r="J1534" i="33"/>
  <c r="J1535" i="33"/>
  <c r="J1536" i="33"/>
  <c r="J1537" i="33"/>
  <c r="J1538" i="33"/>
  <c r="J1539" i="33"/>
  <c r="J1540" i="33"/>
  <c r="J1541" i="33"/>
  <c r="J1542" i="33"/>
  <c r="J1543" i="33"/>
  <c r="J1544" i="33"/>
  <c r="J1545" i="33"/>
  <c r="J1546" i="33"/>
  <c r="J1547" i="33"/>
  <c r="J1548" i="33"/>
  <c r="J1549" i="33"/>
  <c r="J1550" i="33"/>
  <c r="J1551" i="33"/>
  <c r="J1552" i="33"/>
  <c r="J1553" i="33"/>
  <c r="J1554" i="33"/>
  <c r="J1555" i="33"/>
  <c r="J1556" i="33"/>
  <c r="J1557" i="33"/>
  <c r="J1558" i="33"/>
  <c r="J1559" i="33"/>
  <c r="J1560" i="33"/>
  <c r="J1561" i="33"/>
  <c r="J1562" i="33"/>
  <c r="J1563" i="33"/>
  <c r="J1564" i="33"/>
  <c r="J1565" i="33"/>
  <c r="J1566" i="33"/>
  <c r="J1567" i="33"/>
  <c r="J1568" i="33"/>
  <c r="J1569" i="33"/>
  <c r="J1570" i="33"/>
  <c r="J1571" i="33"/>
  <c r="J1572" i="33"/>
  <c r="J1573" i="33"/>
  <c r="J1574" i="33"/>
  <c r="J1575" i="33"/>
  <c r="J1576" i="33"/>
  <c r="J1577" i="33"/>
  <c r="J1578" i="33"/>
  <c r="J1579" i="33"/>
  <c r="J1580" i="33"/>
  <c r="J1581" i="33"/>
  <c r="J1582" i="33"/>
  <c r="J1583" i="33"/>
  <c r="J1584" i="33"/>
  <c r="J1585" i="33"/>
  <c r="J1586" i="33"/>
  <c r="J1587" i="33"/>
  <c r="J1588" i="33"/>
  <c r="J1589" i="33"/>
  <c r="J1590" i="33"/>
  <c r="J1591" i="33"/>
  <c r="J1592" i="33"/>
  <c r="J1593" i="33"/>
  <c r="J1594" i="33"/>
  <c r="J1595" i="33"/>
  <c r="J1596" i="33"/>
  <c r="J1597" i="33"/>
  <c r="J1598" i="33"/>
  <c r="J1599" i="33"/>
  <c r="J1600" i="33"/>
  <c r="J1601" i="33"/>
  <c r="J1602" i="33"/>
  <c r="J1603" i="33"/>
  <c r="J1604" i="33"/>
  <c r="J1605" i="33"/>
  <c r="J1606" i="33"/>
  <c r="J1607" i="33"/>
  <c r="J1608" i="33"/>
  <c r="J1609" i="33"/>
  <c r="J1610" i="33"/>
  <c r="J1611" i="33"/>
  <c r="J1612" i="33"/>
  <c r="J1613" i="33"/>
  <c r="J1614" i="33"/>
  <c r="J1615" i="33"/>
  <c r="J1616" i="33"/>
  <c r="J1617" i="33"/>
  <c r="J1618" i="33"/>
  <c r="J1619" i="33"/>
  <c r="J1620" i="33"/>
  <c r="J1621" i="33"/>
  <c r="J1622" i="33"/>
  <c r="J1623" i="33"/>
  <c r="J1624" i="33"/>
  <c r="J1625" i="33"/>
  <c r="J1626" i="33"/>
  <c r="J1627" i="33"/>
  <c r="J1628" i="33"/>
  <c r="J1629" i="33"/>
  <c r="J1630" i="33"/>
  <c r="J1631" i="33"/>
  <c r="J1632" i="33"/>
  <c r="J1633" i="33"/>
  <c r="J1634" i="33"/>
  <c r="J1635" i="33"/>
  <c r="J1636" i="33"/>
  <c r="J1637" i="33"/>
  <c r="J1638" i="33"/>
  <c r="J1639" i="33"/>
  <c r="J1640" i="33"/>
  <c r="J1641" i="33"/>
  <c r="J1642" i="33"/>
  <c r="J1643" i="33"/>
  <c r="J1644" i="33"/>
  <c r="J1645" i="33"/>
  <c r="J1646" i="33"/>
  <c r="J1647" i="33"/>
  <c r="J1648" i="33"/>
  <c r="J1649" i="33"/>
  <c r="J1650" i="33"/>
  <c r="J1651" i="33"/>
  <c r="J1652" i="33"/>
  <c r="J1653" i="33"/>
  <c r="J1654" i="33"/>
  <c r="J1655" i="33"/>
  <c r="J1656" i="33"/>
  <c r="J1657" i="33"/>
  <c r="J1658" i="33"/>
  <c r="J1659" i="33"/>
  <c r="J1660" i="33"/>
  <c r="J1661" i="33"/>
  <c r="J1662" i="33"/>
  <c r="J1663" i="33"/>
  <c r="J1664" i="33"/>
  <c r="J1665" i="33"/>
  <c r="J1666" i="33"/>
  <c r="J1667" i="33"/>
  <c r="J1668" i="33"/>
  <c r="J1669" i="33"/>
  <c r="J1670" i="33"/>
  <c r="J1671" i="33"/>
  <c r="J1672" i="33"/>
  <c r="J1673" i="33"/>
  <c r="J1674" i="33"/>
  <c r="J1675" i="33"/>
  <c r="J1676" i="33"/>
  <c r="J1677" i="33"/>
  <c r="J1678" i="33"/>
  <c r="J1679" i="33"/>
  <c r="J1680" i="33"/>
  <c r="J1681" i="33"/>
  <c r="J1682" i="33"/>
  <c r="J1683" i="33"/>
  <c r="J1684" i="33"/>
  <c r="J1685" i="33"/>
  <c r="J1686" i="33"/>
  <c r="J1687" i="33"/>
  <c r="J1688" i="33"/>
  <c r="J1689" i="33"/>
  <c r="J1690" i="33"/>
  <c r="J1691" i="33"/>
  <c r="J1692" i="33"/>
  <c r="J1693" i="33"/>
  <c r="J1694" i="33"/>
  <c r="J1695" i="33"/>
  <c r="J1696" i="33"/>
  <c r="J1697" i="33"/>
  <c r="J1698" i="33"/>
  <c r="J1699" i="33"/>
  <c r="J1700" i="33"/>
  <c r="J1701" i="33"/>
  <c r="J1702" i="33"/>
  <c r="J1703" i="33"/>
  <c r="J1704" i="33"/>
  <c r="J1705" i="33"/>
  <c r="J1706" i="33"/>
  <c r="J1707" i="33"/>
  <c r="J1708" i="33"/>
  <c r="J1709" i="33"/>
  <c r="J1710" i="33"/>
  <c r="J1711" i="33"/>
  <c r="J1712" i="33"/>
  <c r="J1713" i="33"/>
  <c r="J1714" i="33"/>
  <c r="J1715" i="33"/>
  <c r="J1716" i="33"/>
  <c r="J1717" i="33"/>
  <c r="J1718" i="33"/>
  <c r="J1719" i="33"/>
  <c r="J1720" i="33"/>
  <c r="J1721" i="33"/>
  <c r="J1722" i="33"/>
  <c r="J1723" i="33"/>
  <c r="J1724" i="33"/>
  <c r="J1725" i="33"/>
  <c r="J1726" i="33"/>
  <c r="J1727" i="33"/>
  <c r="J1728" i="33"/>
  <c r="J1729" i="33"/>
  <c r="J1730" i="33"/>
  <c r="J1731" i="33"/>
  <c r="J1732" i="33"/>
  <c r="J1733" i="33"/>
  <c r="J1734" i="33"/>
  <c r="J1735" i="33"/>
  <c r="J1736" i="33"/>
  <c r="J1737" i="33"/>
  <c r="J1738" i="33"/>
  <c r="J1739" i="33"/>
  <c r="J1740" i="33"/>
  <c r="J1741" i="33"/>
  <c r="J1742" i="33"/>
  <c r="J1743" i="33"/>
  <c r="J1744" i="33"/>
  <c r="J1745" i="33"/>
  <c r="J1746" i="33"/>
  <c r="J1747" i="33"/>
  <c r="J1748" i="33"/>
  <c r="J1749" i="33"/>
  <c r="J1750" i="33"/>
  <c r="J1751" i="33"/>
  <c r="J1752" i="33"/>
  <c r="J1753" i="33"/>
  <c r="J1754" i="33"/>
  <c r="J1755" i="33"/>
  <c r="J1756" i="33"/>
  <c r="J1757" i="33"/>
  <c r="J1758" i="33"/>
  <c r="J1759" i="33"/>
  <c r="J1760" i="33"/>
  <c r="J1761" i="33"/>
  <c r="J1762" i="33"/>
  <c r="J1763" i="33"/>
  <c r="J1764" i="33"/>
  <c r="J1765" i="33"/>
  <c r="J1766" i="33"/>
  <c r="J1767" i="33"/>
  <c r="J1768" i="33"/>
  <c r="J1769" i="33"/>
  <c r="J1770" i="33"/>
  <c r="J1771" i="33"/>
  <c r="J1772" i="33"/>
  <c r="J1773" i="33"/>
  <c r="J1774" i="33"/>
  <c r="J1775" i="33"/>
  <c r="J1776" i="33"/>
  <c r="J1777" i="33"/>
  <c r="J1778" i="33"/>
  <c r="J1779" i="33"/>
  <c r="J1780" i="33"/>
  <c r="J1781" i="33"/>
  <c r="J1782" i="33"/>
  <c r="J1783" i="33"/>
  <c r="J1784" i="33"/>
  <c r="J1785" i="33"/>
  <c r="J1786" i="33"/>
  <c r="J1787" i="33"/>
  <c r="J1788" i="33"/>
  <c r="J1789" i="33"/>
  <c r="J1790" i="33"/>
  <c r="J1791" i="33"/>
  <c r="J1792" i="33"/>
  <c r="J1793" i="33"/>
  <c r="J1794" i="33"/>
  <c r="J1795" i="33"/>
  <c r="J1796" i="33"/>
  <c r="J1797" i="33"/>
  <c r="J1798" i="33"/>
  <c r="J1799" i="33"/>
  <c r="J1800" i="33"/>
  <c r="J1801" i="33"/>
  <c r="J1802" i="33"/>
  <c r="J1803" i="33"/>
  <c r="J1804" i="33"/>
  <c r="J1805" i="33"/>
  <c r="J1806" i="33"/>
  <c r="J1807" i="33"/>
  <c r="J1808" i="33"/>
  <c r="J1809" i="33"/>
  <c r="J1810" i="33"/>
  <c r="J1811" i="33"/>
  <c r="J1812" i="33"/>
  <c r="J1813" i="33"/>
  <c r="J1814" i="33"/>
  <c r="J1815" i="33"/>
  <c r="J1816" i="33"/>
  <c r="J1817" i="33"/>
  <c r="J1818" i="33"/>
  <c r="J1819" i="33"/>
  <c r="J1820" i="33"/>
  <c r="J1821" i="33"/>
  <c r="J1822" i="33"/>
  <c r="J1823" i="33"/>
  <c r="J1824" i="33"/>
  <c r="J1825" i="33"/>
  <c r="J1826" i="33"/>
  <c r="J1827" i="33"/>
  <c r="J1828" i="33"/>
  <c r="J1829" i="33"/>
  <c r="J1830" i="33"/>
  <c r="J1831" i="33"/>
  <c r="J1832" i="33"/>
  <c r="J1833" i="33"/>
  <c r="J1834" i="33"/>
  <c r="J1835" i="33"/>
  <c r="J1836" i="33"/>
  <c r="J1837" i="33"/>
  <c r="J1838" i="33"/>
  <c r="J1839" i="33"/>
  <c r="J1840" i="33"/>
  <c r="J1841" i="33"/>
  <c r="J1842" i="33"/>
  <c r="J1843" i="33"/>
  <c r="J1844" i="33"/>
  <c r="J1845" i="33"/>
  <c r="J1846" i="33"/>
  <c r="J1847" i="33"/>
  <c r="J1848" i="33"/>
  <c r="J1849" i="33"/>
  <c r="J1850" i="33"/>
  <c r="J1851" i="33"/>
  <c r="J1852" i="33"/>
  <c r="J1853" i="33"/>
  <c r="J1854" i="33"/>
  <c r="J1855" i="33"/>
  <c r="J1856" i="33"/>
  <c r="J1857" i="33"/>
  <c r="J1858" i="33"/>
  <c r="J1859" i="33"/>
  <c r="J1860" i="33"/>
  <c r="J1861" i="33"/>
  <c r="J1862" i="33"/>
  <c r="J1863" i="33"/>
  <c r="J1864" i="33"/>
  <c r="J1865" i="33"/>
  <c r="J1866" i="33"/>
  <c r="J1867" i="33"/>
  <c r="I3" i="33"/>
  <c r="I4" i="33"/>
  <c r="I5" i="33"/>
  <c r="I6" i="33"/>
  <c r="I7" i="33"/>
  <c r="I8" i="33"/>
  <c r="I9" i="33"/>
  <c r="I10" i="33"/>
  <c r="I11" i="33"/>
  <c r="I12" i="33"/>
  <c r="I13" i="33"/>
  <c r="I14" i="33"/>
  <c r="I15" i="33"/>
  <c r="I16" i="33"/>
  <c r="I17" i="33"/>
  <c r="I18" i="33"/>
  <c r="I19" i="33"/>
  <c r="I20" i="33"/>
  <c r="I21" i="33"/>
  <c r="I22" i="33"/>
  <c r="I23" i="33"/>
  <c r="I24" i="33"/>
  <c r="I25" i="33"/>
  <c r="I26" i="33"/>
  <c r="I27" i="33"/>
  <c r="I28" i="33"/>
  <c r="I29" i="33"/>
  <c r="I30" i="33"/>
  <c r="I31" i="33"/>
  <c r="I32" i="33"/>
  <c r="I33" i="33"/>
  <c r="I34" i="33"/>
  <c r="I35" i="33"/>
  <c r="I36" i="33"/>
  <c r="I37" i="33"/>
  <c r="I38" i="33"/>
  <c r="I39" i="33"/>
  <c r="I40" i="33"/>
  <c r="I41" i="33"/>
  <c r="I42" i="33"/>
  <c r="I43" i="33"/>
  <c r="I44" i="33"/>
  <c r="I45" i="33"/>
  <c r="I46" i="33"/>
  <c r="I47" i="33"/>
  <c r="I48" i="33"/>
  <c r="I49" i="33"/>
  <c r="I50" i="33"/>
  <c r="I51" i="33"/>
  <c r="I52" i="33"/>
  <c r="I53" i="33"/>
  <c r="I54" i="33"/>
  <c r="I55" i="33"/>
  <c r="I56" i="33"/>
  <c r="I57" i="33"/>
  <c r="I58" i="33"/>
  <c r="I59" i="33"/>
  <c r="I60" i="33"/>
  <c r="I61" i="33"/>
  <c r="I62" i="33"/>
  <c r="I63" i="33"/>
  <c r="I64" i="33"/>
  <c r="I65" i="33"/>
  <c r="I66" i="33"/>
  <c r="I67" i="33"/>
  <c r="I68" i="33"/>
  <c r="I69" i="33"/>
  <c r="I70" i="33"/>
  <c r="I71" i="33"/>
  <c r="I72" i="33"/>
  <c r="I73" i="33"/>
  <c r="I74" i="33"/>
  <c r="I75" i="33"/>
  <c r="I76" i="33"/>
  <c r="I77" i="33"/>
  <c r="I78" i="33"/>
  <c r="I79" i="33"/>
  <c r="I80" i="33"/>
  <c r="I81" i="33"/>
  <c r="I82" i="33"/>
  <c r="I83" i="33"/>
  <c r="I84" i="33"/>
  <c r="I85" i="33"/>
  <c r="I86" i="33"/>
  <c r="I87" i="33"/>
  <c r="I88" i="33"/>
  <c r="I89" i="33"/>
  <c r="I90" i="33"/>
  <c r="I91" i="33"/>
  <c r="I92" i="33"/>
  <c r="I93" i="33"/>
  <c r="I94" i="33"/>
  <c r="I95" i="33"/>
  <c r="I96" i="33"/>
  <c r="I97" i="33"/>
  <c r="I98" i="33"/>
  <c r="I99" i="33"/>
  <c r="I100" i="33"/>
  <c r="I101" i="33"/>
  <c r="I102" i="33"/>
  <c r="I103" i="33"/>
  <c r="I104" i="33"/>
  <c r="I105" i="33"/>
  <c r="I106" i="33"/>
  <c r="I107" i="33"/>
  <c r="I108" i="33"/>
  <c r="I109" i="33"/>
  <c r="I110" i="33"/>
  <c r="I111" i="33"/>
  <c r="I112" i="33"/>
  <c r="I113" i="33"/>
  <c r="I114" i="33"/>
  <c r="I115" i="33"/>
  <c r="I116" i="33"/>
  <c r="I117" i="33"/>
  <c r="I118" i="33"/>
  <c r="I119" i="33"/>
  <c r="I120" i="33"/>
  <c r="I121" i="33"/>
  <c r="I122" i="33"/>
  <c r="I123" i="33"/>
  <c r="I124" i="33"/>
  <c r="I125" i="33"/>
  <c r="I126" i="33"/>
  <c r="I127" i="33"/>
  <c r="I128" i="33"/>
  <c r="I129" i="33"/>
  <c r="I130" i="33"/>
  <c r="I131" i="33"/>
  <c r="I132" i="33"/>
  <c r="I133" i="33"/>
  <c r="I134" i="33"/>
  <c r="I135" i="33"/>
  <c r="I136" i="33"/>
  <c r="I137" i="33"/>
  <c r="I138" i="33"/>
  <c r="I139" i="33"/>
  <c r="I140" i="33"/>
  <c r="I141" i="33"/>
  <c r="I142" i="33"/>
  <c r="I143" i="33"/>
  <c r="I144" i="33"/>
  <c r="I145" i="33"/>
  <c r="I146" i="33"/>
  <c r="I147" i="33"/>
  <c r="I148" i="33"/>
  <c r="I149" i="33"/>
  <c r="I150" i="33"/>
  <c r="I151" i="33"/>
  <c r="I152" i="33"/>
  <c r="I153" i="33"/>
  <c r="I154" i="33"/>
  <c r="I155" i="33"/>
  <c r="I156" i="33"/>
  <c r="I157" i="33"/>
  <c r="I158" i="33"/>
  <c r="I159" i="33"/>
  <c r="I160" i="33"/>
  <c r="I161" i="33"/>
  <c r="I162" i="33"/>
  <c r="I163" i="33"/>
  <c r="I164" i="33"/>
  <c r="I165" i="33"/>
  <c r="I166" i="33"/>
  <c r="I167" i="33"/>
  <c r="I168" i="33"/>
  <c r="I169" i="33"/>
  <c r="I170" i="33"/>
  <c r="I171" i="33"/>
  <c r="I172" i="33"/>
  <c r="I173" i="33"/>
  <c r="I174" i="33"/>
  <c r="I175" i="33"/>
  <c r="I176" i="33"/>
  <c r="I177" i="33"/>
  <c r="I178" i="33"/>
  <c r="I179" i="33"/>
  <c r="I180" i="33"/>
  <c r="I181" i="33"/>
  <c r="I182" i="33"/>
  <c r="I183" i="33"/>
  <c r="I184" i="33"/>
  <c r="I185" i="33"/>
  <c r="I186" i="33"/>
  <c r="I187" i="33"/>
  <c r="I188" i="33"/>
  <c r="I189" i="33"/>
  <c r="I190" i="33"/>
  <c r="I191" i="33"/>
  <c r="I192" i="33"/>
  <c r="I193" i="33"/>
  <c r="I194" i="33"/>
  <c r="I195" i="33"/>
  <c r="I196" i="33"/>
  <c r="I197" i="33"/>
  <c r="I198" i="33"/>
  <c r="I199" i="33"/>
  <c r="I200" i="33"/>
  <c r="I201" i="33"/>
  <c r="I202" i="33"/>
  <c r="I203" i="33"/>
  <c r="I204" i="33"/>
  <c r="I205" i="33"/>
  <c r="I206" i="33"/>
  <c r="I207" i="33"/>
  <c r="I208" i="33"/>
  <c r="I209" i="33"/>
  <c r="I210" i="33"/>
  <c r="I211" i="33"/>
  <c r="I212" i="33"/>
  <c r="I213" i="33"/>
  <c r="I214" i="33"/>
  <c r="I215" i="33"/>
  <c r="I216" i="33"/>
  <c r="I217" i="33"/>
  <c r="I218" i="33"/>
  <c r="I219" i="33"/>
  <c r="I220" i="33"/>
  <c r="I221" i="33"/>
  <c r="I222" i="33"/>
  <c r="I223" i="33"/>
  <c r="I224" i="33"/>
  <c r="I225" i="33"/>
  <c r="I226" i="33"/>
  <c r="I227" i="33"/>
  <c r="I228" i="33"/>
  <c r="I229" i="33"/>
  <c r="I230" i="33"/>
  <c r="I231" i="33"/>
  <c r="I232" i="33"/>
  <c r="I233" i="33"/>
  <c r="I234" i="33"/>
  <c r="I235" i="33"/>
  <c r="I236" i="33"/>
  <c r="I237" i="33"/>
  <c r="I238" i="33"/>
  <c r="I239" i="33"/>
  <c r="I240" i="33"/>
  <c r="I241" i="33"/>
  <c r="I242" i="33"/>
  <c r="I243" i="33"/>
  <c r="I244" i="33"/>
  <c r="I245" i="33"/>
  <c r="I246" i="33"/>
  <c r="I247" i="33"/>
  <c r="I248" i="33"/>
  <c r="I249" i="33"/>
  <c r="I250" i="33"/>
  <c r="I251" i="33"/>
  <c r="I252" i="33"/>
  <c r="I253" i="33"/>
  <c r="I254" i="33"/>
  <c r="I255" i="33"/>
  <c r="I256" i="33"/>
  <c r="I257" i="33"/>
  <c r="I258" i="33"/>
  <c r="I259" i="33"/>
  <c r="I260" i="33"/>
  <c r="I261" i="33"/>
  <c r="I262" i="33"/>
  <c r="I263" i="33"/>
  <c r="I264" i="33"/>
  <c r="I265" i="33"/>
  <c r="I266" i="33"/>
  <c r="I267" i="33"/>
  <c r="I268" i="33"/>
  <c r="I269" i="33"/>
  <c r="I270" i="33"/>
  <c r="I271" i="33"/>
  <c r="I272" i="33"/>
  <c r="I273" i="33"/>
  <c r="I274" i="33"/>
  <c r="I275" i="33"/>
  <c r="I276" i="33"/>
  <c r="I277" i="33"/>
  <c r="I278" i="33"/>
  <c r="I279" i="33"/>
  <c r="I280" i="33"/>
  <c r="I281" i="33"/>
  <c r="I282" i="33"/>
  <c r="I283" i="33"/>
  <c r="I284" i="33"/>
  <c r="I285" i="33"/>
  <c r="I286" i="33"/>
  <c r="I287" i="33"/>
  <c r="I288" i="33"/>
  <c r="I289" i="33"/>
  <c r="I290" i="33"/>
  <c r="I291" i="33"/>
  <c r="I292" i="33"/>
  <c r="I293" i="33"/>
  <c r="I294" i="33"/>
  <c r="I295" i="33"/>
  <c r="I296" i="33"/>
  <c r="I297" i="33"/>
  <c r="I298" i="33"/>
  <c r="I299" i="33"/>
  <c r="I300" i="33"/>
  <c r="I301" i="33"/>
  <c r="I302" i="33"/>
  <c r="I303" i="33"/>
  <c r="I304" i="33"/>
  <c r="I305" i="33"/>
  <c r="I306" i="33"/>
  <c r="I307" i="33"/>
  <c r="I308" i="33"/>
  <c r="I309" i="33"/>
  <c r="I310" i="33"/>
  <c r="I311" i="33"/>
  <c r="I312" i="33"/>
  <c r="I313" i="33"/>
  <c r="I314" i="33"/>
  <c r="I315" i="33"/>
  <c r="I316" i="33"/>
  <c r="I317" i="33"/>
  <c r="I318" i="33"/>
  <c r="I319" i="33"/>
  <c r="I320" i="33"/>
  <c r="I321" i="33"/>
  <c r="I322" i="33"/>
  <c r="I323" i="33"/>
  <c r="I324" i="33"/>
  <c r="I325" i="33"/>
  <c r="I326" i="33"/>
  <c r="I327" i="33"/>
  <c r="I328" i="33"/>
  <c r="I329" i="33"/>
  <c r="I330" i="33"/>
  <c r="I331" i="33"/>
  <c r="I332" i="33"/>
  <c r="I333" i="33"/>
  <c r="I334" i="33"/>
  <c r="I335" i="33"/>
  <c r="I336" i="33"/>
  <c r="I337" i="33"/>
  <c r="I338" i="33"/>
  <c r="I339" i="33"/>
  <c r="I340" i="33"/>
  <c r="I341" i="33"/>
  <c r="I342" i="33"/>
  <c r="I343" i="33"/>
  <c r="I344" i="33"/>
  <c r="I345" i="33"/>
  <c r="I346" i="33"/>
  <c r="I347" i="33"/>
  <c r="I348" i="33"/>
  <c r="I349" i="33"/>
  <c r="I350" i="33"/>
  <c r="I351" i="33"/>
  <c r="I352" i="33"/>
  <c r="I353" i="33"/>
  <c r="I354" i="33"/>
  <c r="I355" i="33"/>
  <c r="I356" i="33"/>
  <c r="I357" i="33"/>
  <c r="I358" i="33"/>
  <c r="I359" i="33"/>
  <c r="I360" i="33"/>
  <c r="I361" i="33"/>
  <c r="I362" i="33"/>
  <c r="I363" i="33"/>
  <c r="I364" i="33"/>
  <c r="I365" i="33"/>
  <c r="I366" i="33"/>
  <c r="I367" i="33"/>
  <c r="I368" i="33"/>
  <c r="I369" i="33"/>
  <c r="I370" i="33"/>
  <c r="I371" i="33"/>
  <c r="I372" i="33"/>
  <c r="I373" i="33"/>
  <c r="I374" i="33"/>
  <c r="I375" i="33"/>
  <c r="I376" i="33"/>
  <c r="I377" i="33"/>
  <c r="I378" i="33"/>
  <c r="I379" i="33"/>
  <c r="I380" i="33"/>
  <c r="I381" i="33"/>
  <c r="I382" i="33"/>
  <c r="I383" i="33"/>
  <c r="I384" i="33"/>
  <c r="I385" i="33"/>
  <c r="I386" i="33"/>
  <c r="I387" i="33"/>
  <c r="I388" i="33"/>
  <c r="I389" i="33"/>
  <c r="I390" i="33"/>
  <c r="I391" i="33"/>
  <c r="I392" i="33"/>
  <c r="I393" i="33"/>
  <c r="I394" i="33"/>
  <c r="I395" i="33"/>
  <c r="I396" i="33"/>
  <c r="I397" i="33"/>
  <c r="I398" i="33"/>
  <c r="I399" i="33"/>
  <c r="I400" i="33"/>
  <c r="I401" i="33"/>
  <c r="I402" i="33"/>
  <c r="I403" i="33"/>
  <c r="I404" i="33"/>
  <c r="I405" i="33"/>
  <c r="I406" i="33"/>
  <c r="I407" i="33"/>
  <c r="I408" i="33"/>
  <c r="I409" i="33"/>
  <c r="I410" i="33"/>
  <c r="I411" i="33"/>
  <c r="I412" i="33"/>
  <c r="I413" i="33"/>
  <c r="I414" i="33"/>
  <c r="I415" i="33"/>
  <c r="I416" i="33"/>
  <c r="I417" i="33"/>
  <c r="I418" i="33"/>
  <c r="I419" i="33"/>
  <c r="I420" i="33"/>
  <c r="I421" i="33"/>
  <c r="I422" i="33"/>
  <c r="I423" i="33"/>
  <c r="I424" i="33"/>
  <c r="I425" i="33"/>
  <c r="I426" i="33"/>
  <c r="I427" i="33"/>
  <c r="I428" i="33"/>
  <c r="I429" i="33"/>
  <c r="I430" i="33"/>
  <c r="I431" i="33"/>
  <c r="I432" i="33"/>
  <c r="I433" i="33"/>
  <c r="I434" i="33"/>
  <c r="I435" i="33"/>
  <c r="I436" i="33"/>
  <c r="I437" i="33"/>
  <c r="I438" i="33"/>
  <c r="I439" i="33"/>
  <c r="I440" i="33"/>
  <c r="I441" i="33"/>
  <c r="I442" i="33"/>
  <c r="I443" i="33"/>
  <c r="I444" i="33"/>
  <c r="I445" i="33"/>
  <c r="I446" i="33"/>
  <c r="I447" i="33"/>
  <c r="I448" i="33"/>
  <c r="I449" i="33"/>
  <c r="I450" i="33"/>
  <c r="I451" i="33"/>
  <c r="I452" i="33"/>
  <c r="I453" i="33"/>
  <c r="I454" i="33"/>
  <c r="I455" i="33"/>
  <c r="I456" i="33"/>
  <c r="I457" i="33"/>
  <c r="I458" i="33"/>
  <c r="I459" i="33"/>
  <c r="I460" i="33"/>
  <c r="I461" i="33"/>
  <c r="I462" i="33"/>
  <c r="I463" i="33"/>
  <c r="I464" i="33"/>
  <c r="I465" i="33"/>
  <c r="I466" i="33"/>
  <c r="I467" i="33"/>
  <c r="I468" i="33"/>
  <c r="I469" i="33"/>
  <c r="I470" i="33"/>
  <c r="I471" i="33"/>
  <c r="I472" i="33"/>
  <c r="I473" i="33"/>
  <c r="I474" i="33"/>
  <c r="I475" i="33"/>
  <c r="I476" i="33"/>
  <c r="I477" i="33"/>
  <c r="I478" i="33"/>
  <c r="I479" i="33"/>
  <c r="I480" i="33"/>
  <c r="I481" i="33"/>
  <c r="I482" i="33"/>
  <c r="I483" i="33"/>
  <c r="I484" i="33"/>
  <c r="I485" i="33"/>
  <c r="I486" i="33"/>
  <c r="I487" i="33"/>
  <c r="I488" i="33"/>
  <c r="I489" i="33"/>
  <c r="I490" i="33"/>
  <c r="I491" i="33"/>
  <c r="I492" i="33"/>
  <c r="I493" i="33"/>
  <c r="I494" i="33"/>
  <c r="I495" i="33"/>
  <c r="I496" i="33"/>
  <c r="I497" i="33"/>
  <c r="I498" i="33"/>
  <c r="I499" i="33"/>
  <c r="I500" i="33"/>
  <c r="I501" i="33"/>
  <c r="I502" i="33"/>
  <c r="I503" i="33"/>
  <c r="I504" i="33"/>
  <c r="I505" i="33"/>
  <c r="I506" i="33"/>
  <c r="I507" i="33"/>
  <c r="I508" i="33"/>
  <c r="I509" i="33"/>
  <c r="I510" i="33"/>
  <c r="I511" i="33"/>
  <c r="I512" i="33"/>
  <c r="I513" i="33"/>
  <c r="I514" i="33"/>
  <c r="I515" i="33"/>
  <c r="I516" i="33"/>
  <c r="I517" i="33"/>
  <c r="I518" i="33"/>
  <c r="I519" i="33"/>
  <c r="I520" i="33"/>
  <c r="I521" i="33"/>
  <c r="I522" i="33"/>
  <c r="I523" i="33"/>
  <c r="I524" i="33"/>
  <c r="I525" i="33"/>
  <c r="I526" i="33"/>
  <c r="I527" i="33"/>
  <c r="I528" i="33"/>
  <c r="I529" i="33"/>
  <c r="I530" i="33"/>
  <c r="I531" i="33"/>
  <c r="I532" i="33"/>
  <c r="I533" i="33"/>
  <c r="I534" i="33"/>
  <c r="I535" i="33"/>
  <c r="I536" i="33"/>
  <c r="I537" i="33"/>
  <c r="I538" i="33"/>
  <c r="I539" i="33"/>
  <c r="I540" i="33"/>
  <c r="I541" i="33"/>
  <c r="I542" i="33"/>
  <c r="I543" i="33"/>
  <c r="I544" i="33"/>
  <c r="I545" i="33"/>
  <c r="I546" i="33"/>
  <c r="I547" i="33"/>
  <c r="I548" i="33"/>
  <c r="I549" i="33"/>
  <c r="I550" i="33"/>
  <c r="I551" i="33"/>
  <c r="I552" i="33"/>
  <c r="I553" i="33"/>
  <c r="I554" i="33"/>
  <c r="I555" i="33"/>
  <c r="I556" i="33"/>
  <c r="I557" i="33"/>
  <c r="I558" i="33"/>
  <c r="I559" i="33"/>
  <c r="I560" i="33"/>
  <c r="I561" i="33"/>
  <c r="I562" i="33"/>
  <c r="I563" i="33"/>
  <c r="I564" i="33"/>
  <c r="I565" i="33"/>
  <c r="I566" i="33"/>
  <c r="I567" i="33"/>
  <c r="I568" i="33"/>
  <c r="I569" i="33"/>
  <c r="I570" i="33"/>
  <c r="I571" i="33"/>
  <c r="I572" i="33"/>
  <c r="I573" i="33"/>
  <c r="I574" i="33"/>
  <c r="I575" i="33"/>
  <c r="I576" i="33"/>
  <c r="I577" i="33"/>
  <c r="I578" i="33"/>
  <c r="I579" i="33"/>
  <c r="I580" i="33"/>
  <c r="I581" i="33"/>
  <c r="I582" i="33"/>
  <c r="I583" i="33"/>
  <c r="I584" i="33"/>
  <c r="I585" i="33"/>
  <c r="I586" i="33"/>
  <c r="I587" i="33"/>
  <c r="I588" i="33"/>
  <c r="I589" i="33"/>
  <c r="I590" i="33"/>
  <c r="I591" i="33"/>
  <c r="I592" i="33"/>
  <c r="I593" i="33"/>
  <c r="I594" i="33"/>
  <c r="I595" i="33"/>
  <c r="I596" i="33"/>
  <c r="I597" i="33"/>
  <c r="I598" i="33"/>
  <c r="I599" i="33"/>
  <c r="I600" i="33"/>
  <c r="I601" i="33"/>
  <c r="I602" i="33"/>
  <c r="I603" i="33"/>
  <c r="I604" i="33"/>
  <c r="I605" i="33"/>
  <c r="I606" i="33"/>
  <c r="I607" i="33"/>
  <c r="I608" i="33"/>
  <c r="I609" i="33"/>
  <c r="I610" i="33"/>
  <c r="I611" i="33"/>
  <c r="I612" i="33"/>
  <c r="I613" i="33"/>
  <c r="I614" i="33"/>
  <c r="I615" i="33"/>
  <c r="I616" i="33"/>
  <c r="I617" i="33"/>
  <c r="I618" i="33"/>
  <c r="I619" i="33"/>
  <c r="I620" i="33"/>
  <c r="I621" i="33"/>
  <c r="I622" i="33"/>
  <c r="I623" i="33"/>
  <c r="I624" i="33"/>
  <c r="I625" i="33"/>
  <c r="I626" i="33"/>
  <c r="I627" i="33"/>
  <c r="I628" i="33"/>
  <c r="I629" i="33"/>
  <c r="I630" i="33"/>
  <c r="I631" i="33"/>
  <c r="I632" i="33"/>
  <c r="I633" i="33"/>
  <c r="I634" i="33"/>
  <c r="I635" i="33"/>
  <c r="I636" i="33"/>
  <c r="I637" i="33"/>
  <c r="I638" i="33"/>
  <c r="I639" i="33"/>
  <c r="I640" i="33"/>
  <c r="I641" i="33"/>
  <c r="I642" i="33"/>
  <c r="I643" i="33"/>
  <c r="I644" i="33"/>
  <c r="I645" i="33"/>
  <c r="I646" i="33"/>
  <c r="I647" i="33"/>
  <c r="I648" i="33"/>
  <c r="I649" i="33"/>
  <c r="I650" i="33"/>
  <c r="I651" i="33"/>
  <c r="I652" i="33"/>
  <c r="I653" i="33"/>
  <c r="I654" i="33"/>
  <c r="I655" i="33"/>
  <c r="I656" i="33"/>
  <c r="I657" i="33"/>
  <c r="I658" i="33"/>
  <c r="I659" i="33"/>
  <c r="I660" i="33"/>
  <c r="I661" i="33"/>
  <c r="I662" i="33"/>
  <c r="I663" i="33"/>
  <c r="I664" i="33"/>
  <c r="I665" i="33"/>
  <c r="I666" i="33"/>
  <c r="I667" i="33"/>
  <c r="I668" i="33"/>
  <c r="I669" i="33"/>
  <c r="I670" i="33"/>
  <c r="I671" i="33"/>
  <c r="I672" i="33"/>
  <c r="I673" i="33"/>
  <c r="I674" i="33"/>
  <c r="I675" i="33"/>
  <c r="I676" i="33"/>
  <c r="I677" i="33"/>
  <c r="I678" i="33"/>
  <c r="I679" i="33"/>
  <c r="I680" i="33"/>
  <c r="I681" i="33"/>
  <c r="I682" i="33"/>
  <c r="I683" i="33"/>
  <c r="I684" i="33"/>
  <c r="I685" i="33"/>
  <c r="I686" i="33"/>
  <c r="I687" i="33"/>
  <c r="I688" i="33"/>
  <c r="I689" i="33"/>
  <c r="I690" i="33"/>
  <c r="I691" i="33"/>
  <c r="I692" i="33"/>
  <c r="I693" i="33"/>
  <c r="I694" i="33"/>
  <c r="I695" i="33"/>
  <c r="I696" i="33"/>
  <c r="I697" i="33"/>
  <c r="I698" i="33"/>
  <c r="I699" i="33"/>
  <c r="I700" i="33"/>
  <c r="I701" i="33"/>
  <c r="I702" i="33"/>
  <c r="I703" i="33"/>
  <c r="I704" i="33"/>
  <c r="I705" i="33"/>
  <c r="I706" i="33"/>
  <c r="I707" i="33"/>
  <c r="I708" i="33"/>
  <c r="I709" i="33"/>
  <c r="I710" i="33"/>
  <c r="I711" i="33"/>
  <c r="I712" i="33"/>
  <c r="I713" i="33"/>
  <c r="I714" i="33"/>
  <c r="I715" i="33"/>
  <c r="I716" i="33"/>
  <c r="I717" i="33"/>
  <c r="I718" i="33"/>
  <c r="I719" i="33"/>
  <c r="I720" i="33"/>
  <c r="I721" i="33"/>
  <c r="I722" i="33"/>
  <c r="I723" i="33"/>
  <c r="I724" i="33"/>
  <c r="I725" i="33"/>
  <c r="I726" i="33"/>
  <c r="I727" i="33"/>
  <c r="I728" i="33"/>
  <c r="I729" i="33"/>
  <c r="I730" i="33"/>
  <c r="I731" i="33"/>
  <c r="I732" i="33"/>
  <c r="I733" i="33"/>
  <c r="I734" i="33"/>
  <c r="I735" i="33"/>
  <c r="I736" i="33"/>
  <c r="I737" i="33"/>
  <c r="I738" i="33"/>
  <c r="I739" i="33"/>
  <c r="I740" i="33"/>
  <c r="I741" i="33"/>
  <c r="I742" i="33"/>
  <c r="I743" i="33"/>
  <c r="I744" i="33"/>
  <c r="I745" i="33"/>
  <c r="I746" i="33"/>
  <c r="I747" i="33"/>
  <c r="I748" i="33"/>
  <c r="I749" i="33"/>
  <c r="I750" i="33"/>
  <c r="I751" i="33"/>
  <c r="I752" i="33"/>
  <c r="I753" i="33"/>
  <c r="I754" i="33"/>
  <c r="I755" i="33"/>
  <c r="I756" i="33"/>
  <c r="I757" i="33"/>
  <c r="I758" i="33"/>
  <c r="I759" i="33"/>
  <c r="I760" i="33"/>
  <c r="I761" i="33"/>
  <c r="I762" i="33"/>
  <c r="I763" i="33"/>
  <c r="I764" i="33"/>
  <c r="I765" i="33"/>
  <c r="I766" i="33"/>
  <c r="I767" i="33"/>
  <c r="I768" i="33"/>
  <c r="I769" i="33"/>
  <c r="I770" i="33"/>
  <c r="I771" i="33"/>
  <c r="I772" i="33"/>
  <c r="I773" i="33"/>
  <c r="I774" i="33"/>
  <c r="I775" i="33"/>
  <c r="I776" i="33"/>
  <c r="I777" i="33"/>
  <c r="I778" i="33"/>
  <c r="I779" i="33"/>
  <c r="I780" i="33"/>
  <c r="I781" i="33"/>
  <c r="I782" i="33"/>
  <c r="I783" i="33"/>
  <c r="I784" i="33"/>
  <c r="I785" i="33"/>
  <c r="I786" i="33"/>
  <c r="I787" i="33"/>
  <c r="I788" i="33"/>
  <c r="I789" i="33"/>
  <c r="I790" i="33"/>
  <c r="I791" i="33"/>
  <c r="I792" i="33"/>
  <c r="I793" i="33"/>
  <c r="I794" i="33"/>
  <c r="I795" i="33"/>
  <c r="I796" i="33"/>
  <c r="I797" i="33"/>
  <c r="I798" i="33"/>
  <c r="I799" i="33"/>
  <c r="I800" i="33"/>
  <c r="I801" i="33"/>
  <c r="I802" i="33"/>
  <c r="I803" i="33"/>
  <c r="I804" i="33"/>
  <c r="I805" i="33"/>
  <c r="I806" i="33"/>
  <c r="I807" i="33"/>
  <c r="I808" i="33"/>
  <c r="I809" i="33"/>
  <c r="I810" i="33"/>
  <c r="I811" i="33"/>
  <c r="I812" i="33"/>
  <c r="I813" i="33"/>
  <c r="I814" i="33"/>
  <c r="I815" i="33"/>
  <c r="I816" i="33"/>
  <c r="I817" i="33"/>
  <c r="I818" i="33"/>
  <c r="I819" i="33"/>
  <c r="I820" i="33"/>
  <c r="I821" i="33"/>
  <c r="I822" i="33"/>
  <c r="I823" i="33"/>
  <c r="I824" i="33"/>
  <c r="I825" i="33"/>
  <c r="I826" i="33"/>
  <c r="I827" i="33"/>
  <c r="I828" i="33"/>
  <c r="I829" i="33"/>
  <c r="I830" i="33"/>
  <c r="I831" i="33"/>
  <c r="I832" i="33"/>
  <c r="I833" i="33"/>
  <c r="I834" i="33"/>
  <c r="I835" i="33"/>
  <c r="I836" i="33"/>
  <c r="I837" i="33"/>
  <c r="I838" i="33"/>
  <c r="I839" i="33"/>
  <c r="I840" i="33"/>
  <c r="I841" i="33"/>
  <c r="I842" i="33"/>
  <c r="I843" i="33"/>
  <c r="I844" i="33"/>
  <c r="I845" i="33"/>
  <c r="I846" i="33"/>
  <c r="I847" i="33"/>
  <c r="I848" i="33"/>
  <c r="I849" i="33"/>
  <c r="I850" i="33"/>
  <c r="I851" i="33"/>
  <c r="I852" i="33"/>
  <c r="I853" i="33"/>
  <c r="I854" i="33"/>
  <c r="I855" i="33"/>
  <c r="I856" i="33"/>
  <c r="I857" i="33"/>
  <c r="I858" i="33"/>
  <c r="I859" i="33"/>
  <c r="I860" i="33"/>
  <c r="I861" i="33"/>
  <c r="I862" i="33"/>
  <c r="I863" i="33"/>
  <c r="I864" i="33"/>
  <c r="I865" i="33"/>
  <c r="I866" i="33"/>
  <c r="I867" i="33"/>
  <c r="I868" i="33"/>
  <c r="I869" i="33"/>
  <c r="I870" i="33"/>
  <c r="I871" i="33"/>
  <c r="I872" i="33"/>
  <c r="I873" i="33"/>
  <c r="I874" i="33"/>
  <c r="I875" i="33"/>
  <c r="I876" i="33"/>
  <c r="I877" i="33"/>
  <c r="I878" i="33"/>
  <c r="I879" i="33"/>
  <c r="I880" i="33"/>
  <c r="I881" i="33"/>
  <c r="I882" i="33"/>
  <c r="I883" i="33"/>
  <c r="I884" i="33"/>
  <c r="I885" i="33"/>
  <c r="I886" i="33"/>
  <c r="I887" i="33"/>
  <c r="I888" i="33"/>
  <c r="I889" i="33"/>
  <c r="I890" i="33"/>
  <c r="I891" i="33"/>
  <c r="I892" i="33"/>
  <c r="I893" i="33"/>
  <c r="I894" i="33"/>
  <c r="I895" i="33"/>
  <c r="I896" i="33"/>
  <c r="I897" i="33"/>
  <c r="I898" i="33"/>
  <c r="I899" i="33"/>
  <c r="I900" i="33"/>
  <c r="I901" i="33"/>
  <c r="I902" i="33"/>
  <c r="I903" i="33"/>
  <c r="I904" i="33"/>
  <c r="I905" i="33"/>
  <c r="I906" i="33"/>
  <c r="I907" i="33"/>
  <c r="I908" i="33"/>
  <c r="I909" i="33"/>
  <c r="I910" i="33"/>
  <c r="I911" i="33"/>
  <c r="I912" i="33"/>
  <c r="I913" i="33"/>
  <c r="I914" i="33"/>
  <c r="I915" i="33"/>
  <c r="I916" i="33"/>
  <c r="I917" i="33"/>
  <c r="I918" i="33"/>
  <c r="I919" i="33"/>
  <c r="I920" i="33"/>
  <c r="I921" i="33"/>
  <c r="I922" i="33"/>
  <c r="I923" i="33"/>
  <c r="I924" i="33"/>
  <c r="I925" i="33"/>
  <c r="I926" i="33"/>
  <c r="I927" i="33"/>
  <c r="I928" i="33"/>
  <c r="I929" i="33"/>
  <c r="I930" i="33"/>
  <c r="I931" i="33"/>
  <c r="I932" i="33"/>
  <c r="I933" i="33"/>
  <c r="I934" i="33"/>
  <c r="I935" i="33"/>
  <c r="I936" i="33"/>
  <c r="I937" i="33"/>
  <c r="I938" i="33"/>
  <c r="I939" i="33"/>
  <c r="I940" i="33"/>
  <c r="I941" i="33"/>
  <c r="I942" i="33"/>
  <c r="I943" i="33"/>
  <c r="I944" i="33"/>
  <c r="I945" i="33"/>
  <c r="I946" i="33"/>
  <c r="I947" i="33"/>
  <c r="I948" i="33"/>
  <c r="I949" i="33"/>
  <c r="I950" i="33"/>
  <c r="I951" i="33"/>
  <c r="I952" i="33"/>
  <c r="I953" i="33"/>
  <c r="I954" i="33"/>
  <c r="I955" i="33"/>
  <c r="I956" i="33"/>
  <c r="I957" i="33"/>
  <c r="I958" i="33"/>
  <c r="I959" i="33"/>
  <c r="I960" i="33"/>
  <c r="I961" i="33"/>
  <c r="I962" i="33"/>
  <c r="I963" i="33"/>
  <c r="I964" i="33"/>
  <c r="I965" i="33"/>
  <c r="I966" i="33"/>
  <c r="I967" i="33"/>
  <c r="I968" i="33"/>
  <c r="I969" i="33"/>
  <c r="I970" i="33"/>
  <c r="I971" i="33"/>
  <c r="I972" i="33"/>
  <c r="I973" i="33"/>
  <c r="I974" i="33"/>
  <c r="I975" i="33"/>
  <c r="I976" i="33"/>
  <c r="I977" i="33"/>
  <c r="I978" i="33"/>
  <c r="I979" i="33"/>
  <c r="I980" i="33"/>
  <c r="I981" i="33"/>
  <c r="I982" i="33"/>
  <c r="I983" i="33"/>
  <c r="I984" i="33"/>
  <c r="I985" i="33"/>
  <c r="I986" i="33"/>
  <c r="I987" i="33"/>
  <c r="I988" i="33"/>
  <c r="I989" i="33"/>
  <c r="I990" i="33"/>
  <c r="I991" i="33"/>
  <c r="I992" i="33"/>
  <c r="I993" i="33"/>
  <c r="I994" i="33"/>
  <c r="I995" i="33"/>
  <c r="I996" i="33"/>
  <c r="I997" i="33"/>
  <c r="I998" i="33"/>
  <c r="I999" i="33"/>
  <c r="I1000" i="33"/>
  <c r="I1001" i="33"/>
  <c r="I1002" i="33"/>
  <c r="I1003" i="33"/>
  <c r="I1004" i="33"/>
  <c r="I1005" i="33"/>
  <c r="I1006" i="33"/>
  <c r="I1007" i="33"/>
  <c r="I1008" i="33"/>
  <c r="I1009" i="33"/>
  <c r="I1010" i="33"/>
  <c r="I1011" i="33"/>
  <c r="I1012" i="33"/>
  <c r="I1013" i="33"/>
  <c r="I1014" i="33"/>
  <c r="I1015" i="33"/>
  <c r="I1016" i="33"/>
  <c r="I1017" i="33"/>
  <c r="I1018" i="33"/>
  <c r="I1019" i="33"/>
  <c r="I1020" i="33"/>
  <c r="I1021" i="33"/>
  <c r="I1022" i="33"/>
  <c r="I1023" i="33"/>
  <c r="I1024" i="33"/>
  <c r="I1025" i="33"/>
  <c r="I1026" i="33"/>
  <c r="I1027" i="33"/>
  <c r="I1028" i="33"/>
  <c r="I1029" i="33"/>
  <c r="I1030" i="33"/>
  <c r="I1031" i="33"/>
  <c r="I1032" i="33"/>
  <c r="I1033" i="33"/>
  <c r="I1034" i="33"/>
  <c r="I1035" i="33"/>
  <c r="I1036" i="33"/>
  <c r="I1037" i="33"/>
  <c r="I1038" i="33"/>
  <c r="I1039" i="33"/>
  <c r="I1040" i="33"/>
  <c r="I1041" i="33"/>
  <c r="I1042" i="33"/>
  <c r="I1043" i="33"/>
  <c r="I1044" i="33"/>
  <c r="I1045" i="33"/>
  <c r="I1046" i="33"/>
  <c r="I1047" i="33"/>
  <c r="I1048" i="33"/>
  <c r="I1049" i="33"/>
  <c r="I1050" i="33"/>
  <c r="I1051" i="33"/>
  <c r="I1052" i="33"/>
  <c r="I1053" i="33"/>
  <c r="I1054" i="33"/>
  <c r="I1055" i="33"/>
  <c r="I1056" i="33"/>
  <c r="I1057" i="33"/>
  <c r="I1058" i="33"/>
  <c r="I1059" i="33"/>
  <c r="I1060" i="33"/>
  <c r="I1061" i="33"/>
  <c r="I1062" i="33"/>
  <c r="I1063" i="33"/>
  <c r="I1064" i="33"/>
  <c r="I1065" i="33"/>
  <c r="I1066" i="33"/>
  <c r="I1067" i="33"/>
  <c r="I1068" i="33"/>
  <c r="I1069" i="33"/>
  <c r="I1070" i="33"/>
  <c r="I1071" i="33"/>
  <c r="I1072" i="33"/>
  <c r="I1073" i="33"/>
  <c r="I1074" i="33"/>
  <c r="I1075" i="33"/>
  <c r="I1076" i="33"/>
  <c r="I1077" i="33"/>
  <c r="I1078" i="33"/>
  <c r="I1079" i="33"/>
  <c r="I1080" i="33"/>
  <c r="I1081" i="33"/>
  <c r="I1082" i="33"/>
  <c r="I1083" i="33"/>
  <c r="I1084" i="33"/>
  <c r="I1085" i="33"/>
  <c r="I1086" i="33"/>
  <c r="I1087" i="33"/>
  <c r="I1088" i="33"/>
  <c r="I1089" i="33"/>
  <c r="I1090" i="33"/>
  <c r="I1091" i="33"/>
  <c r="I1092" i="33"/>
  <c r="I1093" i="33"/>
  <c r="I1094" i="33"/>
  <c r="I1095" i="33"/>
  <c r="I1096" i="33"/>
  <c r="I1097" i="33"/>
  <c r="I1098" i="33"/>
  <c r="I1099" i="33"/>
  <c r="I1100" i="33"/>
  <c r="I1101" i="33"/>
  <c r="I1102" i="33"/>
  <c r="I1103" i="33"/>
  <c r="I1104" i="33"/>
  <c r="I1105" i="33"/>
  <c r="I1106" i="33"/>
  <c r="I1107" i="33"/>
  <c r="I1108" i="33"/>
  <c r="I1109" i="33"/>
  <c r="I1110" i="33"/>
  <c r="I1111" i="33"/>
  <c r="I1112" i="33"/>
  <c r="I1113" i="33"/>
  <c r="I1114" i="33"/>
  <c r="I1115" i="33"/>
  <c r="I1116" i="33"/>
  <c r="I1117" i="33"/>
  <c r="I1118" i="33"/>
  <c r="I1119" i="33"/>
  <c r="I1120" i="33"/>
  <c r="I1121" i="33"/>
  <c r="I1122" i="33"/>
  <c r="I1123" i="33"/>
  <c r="I1124" i="33"/>
  <c r="I1125" i="33"/>
  <c r="I1126" i="33"/>
  <c r="I1127" i="33"/>
  <c r="I1128" i="33"/>
  <c r="I1129" i="33"/>
  <c r="I1130" i="33"/>
  <c r="I1131" i="33"/>
  <c r="I1132" i="33"/>
  <c r="I1133" i="33"/>
  <c r="I1134" i="33"/>
  <c r="I1135" i="33"/>
  <c r="I1136" i="33"/>
  <c r="I1137" i="33"/>
  <c r="I1138" i="33"/>
  <c r="I1139" i="33"/>
  <c r="I1140" i="33"/>
  <c r="I1141" i="33"/>
  <c r="I1142" i="33"/>
  <c r="I1143" i="33"/>
  <c r="I1144" i="33"/>
  <c r="I1145" i="33"/>
  <c r="I1146" i="33"/>
  <c r="I1147" i="33"/>
  <c r="I1148" i="33"/>
  <c r="I1149" i="33"/>
  <c r="I1150" i="33"/>
  <c r="I1151" i="33"/>
  <c r="I1152" i="33"/>
  <c r="I1153" i="33"/>
  <c r="I1154" i="33"/>
  <c r="I1155" i="33"/>
  <c r="I1156" i="33"/>
  <c r="I1157" i="33"/>
  <c r="I1158" i="33"/>
  <c r="I1159" i="33"/>
  <c r="I1160" i="33"/>
  <c r="I1161" i="33"/>
  <c r="I1162" i="33"/>
  <c r="I1163" i="33"/>
  <c r="I1164" i="33"/>
  <c r="I1165" i="33"/>
  <c r="I1166" i="33"/>
  <c r="I1167" i="33"/>
  <c r="I1168" i="33"/>
  <c r="I1169" i="33"/>
  <c r="I1170" i="33"/>
  <c r="I1171" i="33"/>
  <c r="I1172" i="33"/>
  <c r="I1173" i="33"/>
  <c r="I1174" i="33"/>
  <c r="I1175" i="33"/>
  <c r="I1176" i="33"/>
  <c r="I1177" i="33"/>
  <c r="I1178" i="33"/>
  <c r="I1179" i="33"/>
  <c r="I1180" i="33"/>
  <c r="I1181" i="33"/>
  <c r="I1182" i="33"/>
  <c r="I1183" i="33"/>
  <c r="I1184" i="33"/>
  <c r="I1185" i="33"/>
  <c r="I1186" i="33"/>
  <c r="I1187" i="33"/>
  <c r="I1188" i="33"/>
  <c r="I1189" i="33"/>
  <c r="I1190" i="33"/>
  <c r="I1191" i="33"/>
  <c r="I1192" i="33"/>
  <c r="I1193" i="33"/>
  <c r="I1194" i="33"/>
  <c r="I1195" i="33"/>
  <c r="I1196" i="33"/>
  <c r="I1197" i="33"/>
  <c r="I1198" i="33"/>
  <c r="I1199" i="33"/>
  <c r="I1200" i="33"/>
  <c r="I1201" i="33"/>
  <c r="I1202" i="33"/>
  <c r="I1203" i="33"/>
  <c r="I1204" i="33"/>
  <c r="I1205" i="33"/>
  <c r="I1206" i="33"/>
  <c r="I1207" i="33"/>
  <c r="I1208" i="33"/>
  <c r="I1209" i="33"/>
  <c r="I1210" i="33"/>
  <c r="I1211" i="33"/>
  <c r="I1212" i="33"/>
  <c r="I1213" i="33"/>
  <c r="I1214" i="33"/>
  <c r="I1215" i="33"/>
  <c r="I1216" i="33"/>
  <c r="I1217" i="33"/>
  <c r="I1218" i="33"/>
  <c r="I1219" i="33"/>
  <c r="I1220" i="33"/>
  <c r="I1221" i="33"/>
  <c r="I1222" i="33"/>
  <c r="I1223" i="33"/>
  <c r="I1224" i="33"/>
  <c r="I1225" i="33"/>
  <c r="I1226" i="33"/>
  <c r="I1227" i="33"/>
  <c r="I1228" i="33"/>
  <c r="I1229" i="33"/>
  <c r="I1230" i="33"/>
  <c r="I1231" i="33"/>
  <c r="I1232" i="33"/>
  <c r="I1233" i="33"/>
  <c r="I1234" i="33"/>
  <c r="I1235" i="33"/>
  <c r="I1236" i="33"/>
  <c r="I1237" i="33"/>
  <c r="I1238" i="33"/>
  <c r="I1239" i="33"/>
  <c r="I1240" i="33"/>
  <c r="I1241" i="33"/>
  <c r="I1242" i="33"/>
  <c r="I1243" i="33"/>
  <c r="I1244" i="33"/>
  <c r="I1245" i="33"/>
  <c r="I1246" i="33"/>
  <c r="I1247" i="33"/>
  <c r="I1248" i="33"/>
  <c r="I1249" i="33"/>
  <c r="I1250" i="33"/>
  <c r="I1251" i="33"/>
  <c r="I1252" i="33"/>
  <c r="I1253" i="33"/>
  <c r="I1254" i="33"/>
  <c r="I1255" i="33"/>
  <c r="I1256" i="33"/>
  <c r="I1257" i="33"/>
  <c r="I1258" i="33"/>
  <c r="I1259" i="33"/>
  <c r="I1260" i="33"/>
  <c r="I1261" i="33"/>
  <c r="I1262" i="33"/>
  <c r="I1263" i="33"/>
  <c r="I1264" i="33"/>
  <c r="I1265" i="33"/>
  <c r="I1266" i="33"/>
  <c r="I1267" i="33"/>
  <c r="I1268" i="33"/>
  <c r="I1269" i="33"/>
  <c r="I1270" i="33"/>
  <c r="I1271" i="33"/>
  <c r="I1272" i="33"/>
  <c r="I1273" i="33"/>
  <c r="I1274" i="33"/>
  <c r="I1275" i="33"/>
  <c r="I1276" i="33"/>
  <c r="I1277" i="33"/>
  <c r="I1278" i="33"/>
  <c r="I1279" i="33"/>
  <c r="I1280" i="33"/>
  <c r="I1281" i="33"/>
  <c r="I1282" i="33"/>
  <c r="I1283" i="33"/>
  <c r="I1284" i="33"/>
  <c r="I1285" i="33"/>
  <c r="I1286" i="33"/>
  <c r="I1287" i="33"/>
  <c r="I1288" i="33"/>
  <c r="I1289" i="33"/>
  <c r="I1290" i="33"/>
  <c r="I1291" i="33"/>
  <c r="I1292" i="33"/>
  <c r="I1293" i="33"/>
  <c r="I1294" i="33"/>
  <c r="I1295" i="33"/>
  <c r="I1296" i="33"/>
  <c r="I1297" i="33"/>
  <c r="I1298" i="33"/>
  <c r="I1299" i="33"/>
  <c r="I1300" i="33"/>
  <c r="I1301" i="33"/>
  <c r="I1302" i="33"/>
  <c r="I1303" i="33"/>
  <c r="I1304" i="33"/>
  <c r="I1305" i="33"/>
  <c r="I1306" i="33"/>
  <c r="I1307" i="33"/>
  <c r="I1308" i="33"/>
  <c r="I1309" i="33"/>
  <c r="I1310" i="33"/>
  <c r="I1311" i="33"/>
  <c r="I1312" i="33"/>
  <c r="I1313" i="33"/>
  <c r="I1314" i="33"/>
  <c r="I1315" i="33"/>
  <c r="I1316" i="33"/>
  <c r="I1317" i="33"/>
  <c r="I1318" i="33"/>
  <c r="I1319" i="33"/>
  <c r="I1320" i="33"/>
  <c r="I1321" i="33"/>
  <c r="I1322" i="33"/>
  <c r="I1323" i="33"/>
  <c r="I1324" i="33"/>
  <c r="I1325" i="33"/>
  <c r="I1326" i="33"/>
  <c r="I1327" i="33"/>
  <c r="I1328" i="33"/>
  <c r="I1329" i="33"/>
  <c r="I1330" i="33"/>
  <c r="I1331" i="33"/>
  <c r="I1332" i="33"/>
  <c r="I1333" i="33"/>
  <c r="I1334" i="33"/>
  <c r="I1335" i="33"/>
  <c r="I1336" i="33"/>
  <c r="I1337" i="33"/>
  <c r="I1338" i="33"/>
  <c r="I1339" i="33"/>
  <c r="I1340" i="33"/>
  <c r="I1341" i="33"/>
  <c r="I1342" i="33"/>
  <c r="I1343" i="33"/>
  <c r="I1344" i="33"/>
  <c r="I1345" i="33"/>
  <c r="I1346" i="33"/>
  <c r="I1347" i="33"/>
  <c r="I1348" i="33"/>
  <c r="I1349" i="33"/>
  <c r="I1350" i="33"/>
  <c r="I1351" i="33"/>
  <c r="I1352" i="33"/>
  <c r="I1353" i="33"/>
  <c r="I1354" i="33"/>
  <c r="I1355" i="33"/>
  <c r="I1356" i="33"/>
  <c r="I1357" i="33"/>
  <c r="I1358" i="33"/>
  <c r="I1359" i="33"/>
  <c r="I1360" i="33"/>
  <c r="I1361" i="33"/>
  <c r="I1362" i="33"/>
  <c r="I1363" i="33"/>
  <c r="I1364" i="33"/>
  <c r="I1365" i="33"/>
  <c r="I1366" i="33"/>
  <c r="I1367" i="33"/>
  <c r="I1368" i="33"/>
  <c r="I1369" i="33"/>
  <c r="I1370" i="33"/>
  <c r="I1371" i="33"/>
  <c r="I1372" i="33"/>
  <c r="I1373" i="33"/>
  <c r="I1374" i="33"/>
  <c r="I1375" i="33"/>
  <c r="I1376" i="33"/>
  <c r="I1377" i="33"/>
  <c r="I1378" i="33"/>
  <c r="I1379" i="33"/>
  <c r="I1380" i="33"/>
  <c r="I1381" i="33"/>
  <c r="I1382" i="33"/>
  <c r="I1383" i="33"/>
  <c r="I1384" i="33"/>
  <c r="I1385" i="33"/>
  <c r="I1386" i="33"/>
  <c r="I1387" i="33"/>
  <c r="I1388" i="33"/>
  <c r="I1389" i="33"/>
  <c r="I1390" i="33"/>
  <c r="I1391" i="33"/>
  <c r="I1392" i="33"/>
  <c r="I1393" i="33"/>
  <c r="I1394" i="33"/>
  <c r="I1395" i="33"/>
  <c r="I1396" i="33"/>
  <c r="I1397" i="33"/>
  <c r="I1398" i="33"/>
  <c r="I1399" i="33"/>
  <c r="I1400" i="33"/>
  <c r="I1401" i="33"/>
  <c r="I1402" i="33"/>
  <c r="I1403" i="33"/>
  <c r="I1404" i="33"/>
  <c r="I1405" i="33"/>
  <c r="I1406" i="33"/>
  <c r="I1407" i="33"/>
  <c r="I1408" i="33"/>
  <c r="I1409" i="33"/>
  <c r="I1410" i="33"/>
  <c r="I1411" i="33"/>
  <c r="I1412" i="33"/>
  <c r="I1413" i="33"/>
  <c r="I1414" i="33"/>
  <c r="I1415" i="33"/>
  <c r="I1416" i="33"/>
  <c r="I1417" i="33"/>
  <c r="I1418" i="33"/>
  <c r="I1419" i="33"/>
  <c r="I1420" i="33"/>
  <c r="I1421" i="33"/>
  <c r="I1422" i="33"/>
  <c r="I1423" i="33"/>
  <c r="I1424" i="33"/>
  <c r="I1425" i="33"/>
  <c r="I1426" i="33"/>
  <c r="I1427" i="33"/>
  <c r="I1428" i="33"/>
  <c r="I1429" i="33"/>
  <c r="I1430" i="33"/>
  <c r="I1431" i="33"/>
  <c r="I1432" i="33"/>
  <c r="I1433" i="33"/>
  <c r="I1434" i="33"/>
  <c r="I1435" i="33"/>
  <c r="I1436" i="33"/>
  <c r="I1437" i="33"/>
  <c r="I1438" i="33"/>
  <c r="I1439" i="33"/>
  <c r="I1440" i="33"/>
  <c r="I1441" i="33"/>
  <c r="I1442" i="33"/>
  <c r="I1443" i="33"/>
  <c r="I1444" i="33"/>
  <c r="I1445" i="33"/>
  <c r="I1446" i="33"/>
  <c r="I1447" i="33"/>
  <c r="I1448" i="33"/>
  <c r="I1449" i="33"/>
  <c r="I1450" i="33"/>
  <c r="I1451" i="33"/>
  <c r="I1452" i="33"/>
  <c r="I1453" i="33"/>
  <c r="I1454" i="33"/>
  <c r="I1455" i="33"/>
  <c r="I1456" i="33"/>
  <c r="I1457" i="33"/>
  <c r="I1458" i="33"/>
  <c r="I1459" i="33"/>
  <c r="I1460" i="33"/>
  <c r="I1461" i="33"/>
  <c r="I1462" i="33"/>
  <c r="I1463" i="33"/>
  <c r="I1464" i="33"/>
  <c r="I1465" i="33"/>
  <c r="I1466" i="33"/>
  <c r="I1467" i="33"/>
  <c r="I1468" i="33"/>
  <c r="I1469" i="33"/>
  <c r="I1470" i="33"/>
  <c r="I1471" i="33"/>
  <c r="I1472" i="33"/>
  <c r="I1473" i="33"/>
  <c r="I1474" i="33"/>
  <c r="I1475" i="33"/>
  <c r="I1476" i="33"/>
  <c r="I1477" i="33"/>
  <c r="I1478" i="33"/>
  <c r="I1479" i="33"/>
  <c r="I1480" i="33"/>
  <c r="I1481" i="33"/>
  <c r="I1482" i="33"/>
  <c r="I1483" i="33"/>
  <c r="I1484" i="33"/>
  <c r="I1485" i="33"/>
  <c r="I1486" i="33"/>
  <c r="I1487" i="33"/>
  <c r="I1488" i="33"/>
  <c r="I1489" i="33"/>
  <c r="I1490" i="33"/>
  <c r="I1491" i="33"/>
  <c r="I1492" i="33"/>
  <c r="I1493" i="33"/>
  <c r="I1494" i="33"/>
  <c r="I1495" i="33"/>
  <c r="I1496" i="33"/>
  <c r="I1497" i="33"/>
  <c r="I1498" i="33"/>
  <c r="I1499" i="33"/>
  <c r="I1500" i="33"/>
  <c r="I1501" i="33"/>
  <c r="I1502" i="33"/>
  <c r="I1503" i="33"/>
  <c r="I1504" i="33"/>
  <c r="I1505" i="33"/>
  <c r="I1506" i="33"/>
  <c r="I1507" i="33"/>
  <c r="I1508" i="33"/>
  <c r="I1509" i="33"/>
  <c r="I1510" i="33"/>
  <c r="I1511" i="33"/>
  <c r="I1512" i="33"/>
  <c r="I1513" i="33"/>
  <c r="I1514" i="33"/>
  <c r="I1515" i="33"/>
  <c r="I1516" i="33"/>
  <c r="I1517" i="33"/>
  <c r="I1518" i="33"/>
  <c r="I1519" i="33"/>
  <c r="I1520" i="33"/>
  <c r="I1521" i="33"/>
  <c r="I1522" i="33"/>
  <c r="I1523" i="33"/>
  <c r="I1524" i="33"/>
  <c r="I1525" i="33"/>
  <c r="I1526" i="33"/>
  <c r="I1527" i="33"/>
  <c r="I1528" i="33"/>
  <c r="I1529" i="33"/>
  <c r="I1530" i="33"/>
  <c r="I1531" i="33"/>
  <c r="I1532" i="33"/>
  <c r="I1533" i="33"/>
  <c r="I1534" i="33"/>
  <c r="I1535" i="33"/>
  <c r="I1536" i="33"/>
  <c r="I1537" i="33"/>
  <c r="I1538" i="33"/>
  <c r="I1539" i="33"/>
  <c r="I1540" i="33"/>
  <c r="I1541" i="33"/>
  <c r="I1542" i="33"/>
  <c r="I1543" i="33"/>
  <c r="I1544" i="33"/>
  <c r="I1545" i="33"/>
  <c r="I1546" i="33"/>
  <c r="I1547" i="33"/>
  <c r="I1548" i="33"/>
  <c r="I1549" i="33"/>
  <c r="I1550" i="33"/>
  <c r="I1551" i="33"/>
  <c r="I1552" i="33"/>
  <c r="I1553" i="33"/>
  <c r="I1554" i="33"/>
  <c r="I1555" i="33"/>
  <c r="I1556" i="33"/>
  <c r="I1557" i="33"/>
  <c r="I1558" i="33"/>
  <c r="I1559" i="33"/>
  <c r="I1560" i="33"/>
  <c r="I1561" i="33"/>
  <c r="I1562" i="33"/>
  <c r="I1563" i="33"/>
  <c r="I1564" i="33"/>
  <c r="I1565" i="33"/>
  <c r="I1566" i="33"/>
  <c r="I1567" i="33"/>
  <c r="I1568" i="33"/>
  <c r="I1569" i="33"/>
  <c r="I1570" i="33"/>
  <c r="I1571" i="33"/>
  <c r="I1572" i="33"/>
  <c r="I1573" i="33"/>
  <c r="I1574" i="33"/>
  <c r="I1575" i="33"/>
  <c r="I1576" i="33"/>
  <c r="I1577" i="33"/>
  <c r="I1578" i="33"/>
  <c r="I1579" i="33"/>
  <c r="I1580" i="33"/>
  <c r="I1581" i="33"/>
  <c r="I1582" i="33"/>
  <c r="I1583" i="33"/>
  <c r="I1584" i="33"/>
  <c r="I1585" i="33"/>
  <c r="I1586" i="33"/>
  <c r="I1587" i="33"/>
  <c r="I1588" i="33"/>
  <c r="I1589" i="33"/>
  <c r="I1590" i="33"/>
  <c r="I1591" i="33"/>
  <c r="I1592" i="33"/>
  <c r="I1593" i="33"/>
  <c r="I1594" i="33"/>
  <c r="I1595" i="33"/>
  <c r="I1596" i="33"/>
  <c r="I1597" i="33"/>
  <c r="I1598" i="33"/>
  <c r="I1599" i="33"/>
  <c r="I1600" i="33"/>
  <c r="I1601" i="33"/>
  <c r="I1602" i="33"/>
  <c r="I1603" i="33"/>
  <c r="I1604" i="33"/>
  <c r="I1605" i="33"/>
  <c r="I1606" i="33"/>
  <c r="I1607" i="33"/>
  <c r="I1608" i="33"/>
  <c r="I1609" i="33"/>
  <c r="I1610" i="33"/>
  <c r="I1611" i="33"/>
  <c r="I1612" i="33"/>
  <c r="I1613" i="33"/>
  <c r="I1614" i="33"/>
  <c r="I1615" i="33"/>
  <c r="I1616" i="33"/>
  <c r="I1617" i="33"/>
  <c r="I1618" i="33"/>
  <c r="I1619" i="33"/>
  <c r="I1620" i="33"/>
  <c r="I1621" i="33"/>
  <c r="I1622" i="33"/>
  <c r="I1623" i="33"/>
  <c r="I1624" i="33"/>
  <c r="I1625" i="33"/>
  <c r="I1626" i="33"/>
  <c r="I1627" i="33"/>
  <c r="I1628" i="33"/>
  <c r="I1629" i="33"/>
  <c r="I1630" i="33"/>
  <c r="I1631" i="33"/>
  <c r="I1632" i="33"/>
  <c r="I1633" i="33"/>
  <c r="I1634" i="33"/>
  <c r="I1635" i="33"/>
  <c r="I1636" i="33"/>
  <c r="I1637" i="33"/>
  <c r="I1638" i="33"/>
  <c r="I1639" i="33"/>
  <c r="I1640" i="33"/>
  <c r="I1641" i="33"/>
  <c r="I1642" i="33"/>
  <c r="I1643" i="33"/>
  <c r="I1644" i="33"/>
  <c r="I1645" i="33"/>
  <c r="I1646" i="33"/>
  <c r="I1647" i="33"/>
  <c r="I1648" i="33"/>
  <c r="I1649" i="33"/>
  <c r="I1650" i="33"/>
  <c r="I1651" i="33"/>
  <c r="I1652" i="33"/>
  <c r="I1653" i="33"/>
  <c r="I1654" i="33"/>
  <c r="I1655" i="33"/>
  <c r="I1656" i="33"/>
  <c r="I1657" i="33"/>
  <c r="I1658" i="33"/>
  <c r="I1659" i="33"/>
  <c r="I1660" i="33"/>
  <c r="I1661" i="33"/>
  <c r="I1662" i="33"/>
  <c r="I1663" i="33"/>
  <c r="I1664" i="33"/>
  <c r="I1665" i="33"/>
  <c r="I1666" i="33"/>
  <c r="I1667" i="33"/>
  <c r="I1668" i="33"/>
  <c r="I1669" i="33"/>
  <c r="I1670" i="33"/>
  <c r="I1671" i="33"/>
  <c r="I1672" i="33"/>
  <c r="I1673" i="33"/>
  <c r="I1674" i="33"/>
  <c r="I1675" i="33"/>
  <c r="I1676" i="33"/>
  <c r="I1677" i="33"/>
  <c r="I1678" i="33"/>
  <c r="I1679" i="33"/>
  <c r="I1680" i="33"/>
  <c r="I1681" i="33"/>
  <c r="I1682" i="33"/>
  <c r="I1683" i="33"/>
  <c r="I1684" i="33"/>
  <c r="I1685" i="33"/>
  <c r="I1686" i="33"/>
  <c r="I1687" i="33"/>
  <c r="I1688" i="33"/>
  <c r="I1689" i="33"/>
  <c r="I1690" i="33"/>
  <c r="I1691" i="33"/>
  <c r="I1692" i="33"/>
  <c r="I1693" i="33"/>
  <c r="I1694" i="33"/>
  <c r="I1695" i="33"/>
  <c r="I1696" i="33"/>
  <c r="I1697" i="33"/>
  <c r="I1698" i="33"/>
  <c r="I1699" i="33"/>
  <c r="I1700" i="33"/>
  <c r="I1701" i="33"/>
  <c r="I1702" i="33"/>
  <c r="I1703" i="33"/>
  <c r="I1704" i="33"/>
  <c r="I1705" i="33"/>
  <c r="I1706" i="33"/>
  <c r="I1707" i="33"/>
  <c r="I1708" i="33"/>
  <c r="I1709" i="33"/>
  <c r="I1710" i="33"/>
  <c r="I1711" i="33"/>
  <c r="I1712" i="33"/>
  <c r="I1713" i="33"/>
  <c r="I1714" i="33"/>
  <c r="I1715" i="33"/>
  <c r="I1716" i="33"/>
  <c r="I1717" i="33"/>
  <c r="I1718" i="33"/>
  <c r="I1719" i="33"/>
  <c r="I1720" i="33"/>
  <c r="I1721" i="33"/>
  <c r="I1722" i="33"/>
  <c r="I1723" i="33"/>
  <c r="I1724" i="33"/>
  <c r="I1725" i="33"/>
  <c r="I1726" i="33"/>
  <c r="I1727" i="33"/>
  <c r="I1728" i="33"/>
  <c r="I1729" i="33"/>
  <c r="I1730" i="33"/>
  <c r="I1731" i="33"/>
  <c r="I1732" i="33"/>
  <c r="I1733" i="33"/>
  <c r="I1734" i="33"/>
  <c r="I1735" i="33"/>
  <c r="I1736" i="33"/>
  <c r="I1737" i="33"/>
  <c r="I1738" i="33"/>
  <c r="I1739" i="33"/>
  <c r="I1740" i="33"/>
  <c r="I1741" i="33"/>
  <c r="I1742" i="33"/>
  <c r="I1743" i="33"/>
  <c r="I1744" i="33"/>
  <c r="I1745" i="33"/>
  <c r="I1746" i="33"/>
  <c r="I1747" i="33"/>
  <c r="I1748" i="33"/>
  <c r="I1749" i="33"/>
  <c r="I1750" i="33"/>
  <c r="I1751" i="33"/>
  <c r="I1752" i="33"/>
  <c r="I1753" i="33"/>
  <c r="I1754" i="33"/>
  <c r="I1755" i="33"/>
  <c r="I1756" i="33"/>
  <c r="I1757" i="33"/>
  <c r="I1758" i="33"/>
  <c r="I1759" i="33"/>
  <c r="I1760" i="33"/>
  <c r="I1761" i="33"/>
  <c r="I1762" i="33"/>
  <c r="I1763" i="33"/>
  <c r="I1764" i="33"/>
  <c r="I1765" i="33"/>
  <c r="I1766" i="33"/>
  <c r="I1767" i="33"/>
  <c r="I1768" i="33"/>
  <c r="I1769" i="33"/>
  <c r="I1770" i="33"/>
  <c r="I1771" i="33"/>
  <c r="I1772" i="33"/>
  <c r="I1773" i="33"/>
  <c r="I1774" i="33"/>
  <c r="I1775" i="33"/>
  <c r="I1776" i="33"/>
  <c r="I1777" i="33"/>
  <c r="I1778" i="33"/>
  <c r="I1779" i="33"/>
  <c r="I1780" i="33"/>
  <c r="I1781" i="33"/>
  <c r="I1782" i="33"/>
  <c r="I1783" i="33"/>
  <c r="I1784" i="33"/>
  <c r="I1785" i="33"/>
  <c r="I1786" i="33"/>
  <c r="I1787" i="33"/>
  <c r="I1788" i="33"/>
  <c r="I1789" i="33"/>
  <c r="I1790" i="33"/>
  <c r="I1791" i="33"/>
  <c r="I1792" i="33"/>
  <c r="I1793" i="33"/>
  <c r="I1794" i="33"/>
  <c r="I1795" i="33"/>
  <c r="I1796" i="33"/>
  <c r="I1797" i="33"/>
  <c r="I1798" i="33"/>
  <c r="I1799" i="33"/>
  <c r="I1800" i="33"/>
  <c r="I1801" i="33"/>
  <c r="I1802" i="33"/>
  <c r="I1803" i="33"/>
  <c r="I1804" i="33"/>
  <c r="I1805" i="33"/>
  <c r="I1806" i="33"/>
  <c r="I1807" i="33"/>
  <c r="I1808" i="33"/>
  <c r="I1809" i="33"/>
  <c r="I1810" i="33"/>
  <c r="I1811" i="33"/>
  <c r="I1812" i="33"/>
  <c r="I1813" i="33"/>
  <c r="I1814" i="33"/>
  <c r="I1815" i="33"/>
  <c r="I1816" i="33"/>
  <c r="I1817" i="33"/>
  <c r="I1818" i="33"/>
  <c r="I1819" i="33"/>
  <c r="I1820" i="33"/>
  <c r="I1821" i="33"/>
  <c r="I1822" i="33"/>
  <c r="I1823" i="33"/>
  <c r="I1824" i="33"/>
  <c r="I1825" i="33"/>
  <c r="I1826" i="33"/>
  <c r="I1827" i="33"/>
  <c r="I1828" i="33"/>
  <c r="I1829" i="33"/>
  <c r="I1830" i="33"/>
  <c r="I1831" i="33"/>
  <c r="I1832" i="33"/>
  <c r="I1833" i="33"/>
  <c r="I1834" i="33"/>
  <c r="I1835" i="33"/>
  <c r="I1836" i="33"/>
  <c r="I1837" i="33"/>
  <c r="I1838" i="33"/>
  <c r="I1839" i="33"/>
  <c r="I1840" i="33"/>
  <c r="I1841" i="33"/>
  <c r="I1842" i="33"/>
  <c r="I1843" i="33"/>
  <c r="I1844" i="33"/>
  <c r="I1845" i="33"/>
  <c r="I1846" i="33"/>
  <c r="I1847" i="33"/>
  <c r="I1848" i="33"/>
  <c r="I1849" i="33"/>
  <c r="I1850" i="33"/>
  <c r="I1851" i="33"/>
  <c r="I1852" i="33"/>
  <c r="I1853" i="33"/>
  <c r="I1854" i="33"/>
  <c r="I1855" i="33"/>
  <c r="I1856" i="33"/>
  <c r="I1857" i="33"/>
  <c r="I1858" i="33"/>
  <c r="I1859" i="33"/>
  <c r="I1860" i="33"/>
  <c r="I1861" i="33"/>
  <c r="I1862" i="33"/>
  <c r="I1863" i="33"/>
  <c r="I1864" i="33"/>
  <c r="I1865" i="33"/>
  <c r="I1866" i="33"/>
  <c r="I1867" i="33"/>
  <c r="H3" i="33"/>
  <c r="H4" i="33"/>
  <c r="H5" i="33"/>
  <c r="H6" i="33"/>
  <c r="H7" i="33"/>
  <c r="H8" i="33"/>
  <c r="H9" i="33"/>
  <c r="H10" i="33"/>
  <c r="H11" i="33"/>
  <c r="H12" i="33"/>
  <c r="H13" i="33"/>
  <c r="H14" i="33"/>
  <c r="H15" i="33"/>
  <c r="H16" i="33"/>
  <c r="H17" i="33"/>
  <c r="H18" i="33"/>
  <c r="H19" i="33"/>
  <c r="H20" i="33"/>
  <c r="H21" i="33"/>
  <c r="H22" i="33"/>
  <c r="H23" i="33"/>
  <c r="H24" i="33"/>
  <c r="H25" i="33"/>
  <c r="H26" i="33"/>
  <c r="H27" i="33"/>
  <c r="H28" i="33"/>
  <c r="H29" i="33"/>
  <c r="H30" i="33"/>
  <c r="H31" i="33"/>
  <c r="H32" i="33"/>
  <c r="H33" i="33"/>
  <c r="H34" i="33"/>
  <c r="H35" i="33"/>
  <c r="H36" i="33"/>
  <c r="H37" i="33"/>
  <c r="H38" i="33"/>
  <c r="H39" i="33"/>
  <c r="H40" i="33"/>
  <c r="H41" i="33"/>
  <c r="H42" i="33"/>
  <c r="H43" i="33"/>
  <c r="H44" i="33"/>
  <c r="H45" i="33"/>
  <c r="H46" i="33"/>
  <c r="H47" i="33"/>
  <c r="H48" i="33"/>
  <c r="H49" i="33"/>
  <c r="H50" i="33"/>
  <c r="H51" i="33"/>
  <c r="H52" i="33"/>
  <c r="H53" i="33"/>
  <c r="H54" i="33"/>
  <c r="H55" i="33"/>
  <c r="H56" i="33"/>
  <c r="H57" i="33"/>
  <c r="H58" i="33"/>
  <c r="H59" i="33"/>
  <c r="H60" i="33"/>
  <c r="H61" i="33"/>
  <c r="H62" i="33"/>
  <c r="H63" i="33"/>
  <c r="H64" i="33"/>
  <c r="H65" i="33"/>
  <c r="H66" i="33"/>
  <c r="H67" i="33"/>
  <c r="H68" i="33"/>
  <c r="H69" i="33"/>
  <c r="H70" i="33"/>
  <c r="H71" i="33"/>
  <c r="H72" i="33"/>
  <c r="H73" i="33"/>
  <c r="H74" i="33"/>
  <c r="H75" i="33"/>
  <c r="H76" i="33"/>
  <c r="H77" i="33"/>
  <c r="H78" i="33"/>
  <c r="H79" i="33"/>
  <c r="H80" i="33"/>
  <c r="H81" i="33"/>
  <c r="H82" i="33"/>
  <c r="H83" i="33"/>
  <c r="H84" i="33"/>
  <c r="H85" i="33"/>
  <c r="H86" i="33"/>
  <c r="H87" i="33"/>
  <c r="H88" i="33"/>
  <c r="H89" i="33"/>
  <c r="H90" i="33"/>
  <c r="H91" i="33"/>
  <c r="H92" i="33"/>
  <c r="H93" i="33"/>
  <c r="H94" i="33"/>
  <c r="H95" i="33"/>
  <c r="H96" i="33"/>
  <c r="H97" i="33"/>
  <c r="H98" i="33"/>
  <c r="H99" i="33"/>
  <c r="H100" i="33"/>
  <c r="H101" i="33"/>
  <c r="H102" i="33"/>
  <c r="H103" i="33"/>
  <c r="H104" i="33"/>
  <c r="H105" i="33"/>
  <c r="H106" i="33"/>
  <c r="H107" i="33"/>
  <c r="H108" i="33"/>
  <c r="H109" i="33"/>
  <c r="H110" i="33"/>
  <c r="H111" i="33"/>
  <c r="H112" i="33"/>
  <c r="H113" i="33"/>
  <c r="H114" i="33"/>
  <c r="H115" i="33"/>
  <c r="H116" i="33"/>
  <c r="H117" i="33"/>
  <c r="H118" i="33"/>
  <c r="H119" i="33"/>
  <c r="H120" i="33"/>
  <c r="H121" i="33"/>
  <c r="H122" i="33"/>
  <c r="H123" i="33"/>
  <c r="H124" i="33"/>
  <c r="H125" i="33"/>
  <c r="H126" i="33"/>
  <c r="H127" i="33"/>
  <c r="H128" i="33"/>
  <c r="H129" i="33"/>
  <c r="H130" i="33"/>
  <c r="H131" i="33"/>
  <c r="H132" i="33"/>
  <c r="H133" i="33"/>
  <c r="H134" i="33"/>
  <c r="H135" i="33"/>
  <c r="H136" i="33"/>
  <c r="H137" i="33"/>
  <c r="H138" i="33"/>
  <c r="H139" i="33"/>
  <c r="H140" i="33"/>
  <c r="H141" i="33"/>
  <c r="H142" i="33"/>
  <c r="H143" i="33"/>
  <c r="H144" i="33"/>
  <c r="H145" i="33"/>
  <c r="H146" i="33"/>
  <c r="H147" i="33"/>
  <c r="H148" i="33"/>
  <c r="H149" i="33"/>
  <c r="H150" i="33"/>
  <c r="H151" i="33"/>
  <c r="H152" i="33"/>
  <c r="H153" i="33"/>
  <c r="H154" i="33"/>
  <c r="H155" i="33"/>
  <c r="H156" i="33"/>
  <c r="H157" i="33"/>
  <c r="H158" i="33"/>
  <c r="H159" i="33"/>
  <c r="H160" i="33"/>
  <c r="H161" i="33"/>
  <c r="H162" i="33"/>
  <c r="H163" i="33"/>
  <c r="H164" i="33"/>
  <c r="H165" i="33"/>
  <c r="H166" i="33"/>
  <c r="H167" i="33"/>
  <c r="H168" i="33"/>
  <c r="H169" i="33"/>
  <c r="H170" i="33"/>
  <c r="H171" i="33"/>
  <c r="H172" i="33"/>
  <c r="H173" i="33"/>
  <c r="H174" i="33"/>
  <c r="H175" i="33"/>
  <c r="H176" i="33"/>
  <c r="H177" i="33"/>
  <c r="H178" i="33"/>
  <c r="H179" i="33"/>
  <c r="H180" i="33"/>
  <c r="H181" i="33"/>
  <c r="H182" i="33"/>
  <c r="H183" i="33"/>
  <c r="H184" i="33"/>
  <c r="H185" i="33"/>
  <c r="H186" i="33"/>
  <c r="H187" i="33"/>
  <c r="H188" i="33"/>
  <c r="H189" i="33"/>
  <c r="H190" i="33"/>
  <c r="H191" i="33"/>
  <c r="H192" i="33"/>
  <c r="H193" i="33"/>
  <c r="H194" i="33"/>
  <c r="H195" i="33"/>
  <c r="H196" i="33"/>
  <c r="H197" i="33"/>
  <c r="H198" i="33"/>
  <c r="H199" i="33"/>
  <c r="H200" i="33"/>
  <c r="H201" i="33"/>
  <c r="H202" i="33"/>
  <c r="H203" i="33"/>
  <c r="H204" i="33"/>
  <c r="H205" i="33"/>
  <c r="H206" i="33"/>
  <c r="H207" i="33"/>
  <c r="H208" i="33"/>
  <c r="H209" i="33"/>
  <c r="H210" i="33"/>
  <c r="H211" i="33"/>
  <c r="H212" i="33"/>
  <c r="H213" i="33"/>
  <c r="H214" i="33"/>
  <c r="H215" i="33"/>
  <c r="H216" i="33"/>
  <c r="H217" i="33"/>
  <c r="H218" i="33"/>
  <c r="H219" i="33"/>
  <c r="H220" i="33"/>
  <c r="H221" i="33"/>
  <c r="H222" i="33"/>
  <c r="H223" i="33"/>
  <c r="H224" i="33"/>
  <c r="H225" i="33"/>
  <c r="H226" i="33"/>
  <c r="H227" i="33"/>
  <c r="H228" i="33"/>
  <c r="H229" i="33"/>
  <c r="H230" i="33"/>
  <c r="H231" i="33"/>
  <c r="H232" i="33"/>
  <c r="H233" i="33"/>
  <c r="H234" i="33"/>
  <c r="H235" i="33"/>
  <c r="H236" i="33"/>
  <c r="H237" i="33"/>
  <c r="H238" i="33"/>
  <c r="H239" i="33"/>
  <c r="H240" i="33"/>
  <c r="H241" i="33"/>
  <c r="H242" i="33"/>
  <c r="H243" i="33"/>
  <c r="H244" i="33"/>
  <c r="H245" i="33"/>
  <c r="H246" i="33"/>
  <c r="H247" i="33"/>
  <c r="H248" i="33"/>
  <c r="H249" i="33"/>
  <c r="H250" i="33"/>
  <c r="H251" i="33"/>
  <c r="H252" i="33"/>
  <c r="H253" i="33"/>
  <c r="H254" i="33"/>
  <c r="H255" i="33"/>
  <c r="H256" i="33"/>
  <c r="H257" i="33"/>
  <c r="H258" i="33"/>
  <c r="H259" i="33"/>
  <c r="H260" i="33"/>
  <c r="H261" i="33"/>
  <c r="H262" i="33"/>
  <c r="H263" i="33"/>
  <c r="H264" i="33"/>
  <c r="H265" i="33"/>
  <c r="H266" i="33"/>
  <c r="H267" i="33"/>
  <c r="H268" i="33"/>
  <c r="H269" i="33"/>
  <c r="H270" i="33"/>
  <c r="H271" i="33"/>
  <c r="H272" i="33"/>
  <c r="H273" i="33"/>
  <c r="H274" i="33"/>
  <c r="H275" i="33"/>
  <c r="H276" i="33"/>
  <c r="H277" i="33"/>
  <c r="H278" i="33"/>
  <c r="H279" i="33"/>
  <c r="H280" i="33"/>
  <c r="H281" i="33"/>
  <c r="H282" i="33"/>
  <c r="H283" i="33"/>
  <c r="H284" i="33"/>
  <c r="H285" i="33"/>
  <c r="H286" i="33"/>
  <c r="H287" i="33"/>
  <c r="H288" i="33"/>
  <c r="H289" i="33"/>
  <c r="H290" i="33"/>
  <c r="H291" i="33"/>
  <c r="H292" i="33"/>
  <c r="H293" i="33"/>
  <c r="H294" i="33"/>
  <c r="H295" i="33"/>
  <c r="H296" i="33"/>
  <c r="H297" i="33"/>
  <c r="H298" i="33"/>
  <c r="H299" i="33"/>
  <c r="H300" i="33"/>
  <c r="H301" i="33"/>
  <c r="H302" i="33"/>
  <c r="H303" i="33"/>
  <c r="H304" i="33"/>
  <c r="H305" i="33"/>
  <c r="H306" i="33"/>
  <c r="H307" i="33"/>
  <c r="H308" i="33"/>
  <c r="H309" i="33"/>
  <c r="H310" i="33"/>
  <c r="H311" i="33"/>
  <c r="H312" i="33"/>
  <c r="H313" i="33"/>
  <c r="H314" i="33"/>
  <c r="H315" i="33"/>
  <c r="H316" i="33"/>
  <c r="H317" i="33"/>
  <c r="H318" i="33"/>
  <c r="H319" i="33"/>
  <c r="H320" i="33"/>
  <c r="H321" i="33"/>
  <c r="H322" i="33"/>
  <c r="H323" i="33"/>
  <c r="H324" i="33"/>
  <c r="H325" i="33"/>
  <c r="H326" i="33"/>
  <c r="H327" i="33"/>
  <c r="H328" i="33"/>
  <c r="H329" i="33"/>
  <c r="H330" i="33"/>
  <c r="H331" i="33"/>
  <c r="H332" i="33"/>
  <c r="H333" i="33"/>
  <c r="H334" i="33"/>
  <c r="H335" i="33"/>
  <c r="H336" i="33"/>
  <c r="H337" i="33"/>
  <c r="H338" i="33"/>
  <c r="H339" i="33"/>
  <c r="H340" i="33"/>
  <c r="H341" i="33"/>
  <c r="H342" i="33"/>
  <c r="H343" i="33"/>
  <c r="H344" i="33"/>
  <c r="H345" i="33"/>
  <c r="H346" i="33"/>
  <c r="H347" i="33"/>
  <c r="H348" i="33"/>
  <c r="H349" i="33"/>
  <c r="H350" i="33"/>
  <c r="H351" i="33"/>
  <c r="H352" i="33"/>
  <c r="H353" i="33"/>
  <c r="H354" i="33"/>
  <c r="H355" i="33"/>
  <c r="H356" i="33"/>
  <c r="H357" i="33"/>
  <c r="H358" i="33"/>
  <c r="H359" i="33"/>
  <c r="H360" i="33"/>
  <c r="H361" i="33"/>
  <c r="H362" i="33"/>
  <c r="H363" i="33"/>
  <c r="H364" i="33"/>
  <c r="H365" i="33"/>
  <c r="H366" i="33"/>
  <c r="H367" i="33"/>
  <c r="H368" i="33"/>
  <c r="H369" i="33"/>
  <c r="H370" i="33"/>
  <c r="H371" i="33"/>
  <c r="H372" i="33"/>
  <c r="H373" i="33"/>
  <c r="H374" i="33"/>
  <c r="H375" i="33"/>
  <c r="H376" i="33"/>
  <c r="H377" i="33"/>
  <c r="H378" i="33"/>
  <c r="H379" i="33"/>
  <c r="H380" i="33"/>
  <c r="H381" i="33"/>
  <c r="H382" i="33"/>
  <c r="H383" i="33"/>
  <c r="H384" i="33"/>
  <c r="H385" i="33"/>
  <c r="H386" i="33"/>
  <c r="H387" i="33"/>
  <c r="H388" i="33"/>
  <c r="H389" i="33"/>
  <c r="H390" i="33"/>
  <c r="H391" i="33"/>
  <c r="H392" i="33"/>
  <c r="H393" i="33"/>
  <c r="H394" i="33"/>
  <c r="H395" i="33"/>
  <c r="H396" i="33"/>
  <c r="H397" i="33"/>
  <c r="H398" i="33"/>
  <c r="H399" i="33"/>
  <c r="H400" i="33"/>
  <c r="H401" i="33"/>
  <c r="H402" i="33"/>
  <c r="H403" i="33"/>
  <c r="H404" i="33"/>
  <c r="H405" i="33"/>
  <c r="H406" i="33"/>
  <c r="H407" i="33"/>
  <c r="H408" i="33"/>
  <c r="H409" i="33"/>
  <c r="H410" i="33"/>
  <c r="H411" i="33"/>
  <c r="H412" i="33"/>
  <c r="H413" i="33"/>
  <c r="H414" i="33"/>
  <c r="H415" i="33"/>
  <c r="H416" i="33"/>
  <c r="H417" i="33"/>
  <c r="H418" i="33"/>
  <c r="H419" i="33"/>
  <c r="H420" i="33"/>
  <c r="H421" i="33"/>
  <c r="H422" i="33"/>
  <c r="H423" i="33"/>
  <c r="H424" i="33"/>
  <c r="H425" i="33"/>
  <c r="H426" i="33"/>
  <c r="H427" i="33"/>
  <c r="H428" i="33"/>
  <c r="H429" i="33"/>
  <c r="H430" i="33"/>
  <c r="H431" i="33"/>
  <c r="H432" i="33"/>
  <c r="H433" i="33"/>
  <c r="H434" i="33"/>
  <c r="H435" i="33"/>
  <c r="H436" i="33"/>
  <c r="H437" i="33"/>
  <c r="H438" i="33"/>
  <c r="H439" i="33"/>
  <c r="H440" i="33"/>
  <c r="H441" i="33"/>
  <c r="H442" i="33"/>
  <c r="H443" i="33"/>
  <c r="H444" i="33"/>
  <c r="H445" i="33"/>
  <c r="H446" i="33"/>
  <c r="H447" i="33"/>
  <c r="H448" i="33"/>
  <c r="H449" i="33"/>
  <c r="H450" i="33"/>
  <c r="H451" i="33"/>
  <c r="H452" i="33"/>
  <c r="H453" i="33"/>
  <c r="H454" i="33"/>
  <c r="H455" i="33"/>
  <c r="H456" i="33"/>
  <c r="H457" i="33"/>
  <c r="H458" i="33"/>
  <c r="H459" i="33"/>
  <c r="H460" i="33"/>
  <c r="H461" i="33"/>
  <c r="H462" i="33"/>
  <c r="H463" i="33"/>
  <c r="H464" i="33"/>
  <c r="H465" i="33"/>
  <c r="H466" i="33"/>
  <c r="H467" i="33"/>
  <c r="H468" i="33"/>
  <c r="H469" i="33"/>
  <c r="H470" i="33"/>
  <c r="H471" i="33"/>
  <c r="H472" i="33"/>
  <c r="H473" i="33"/>
  <c r="H474" i="33"/>
  <c r="H475" i="33"/>
  <c r="H476" i="33"/>
  <c r="H477" i="33"/>
  <c r="H478" i="33"/>
  <c r="H479" i="33"/>
  <c r="H480" i="33"/>
  <c r="H481" i="33"/>
  <c r="H482" i="33"/>
  <c r="H483" i="33"/>
  <c r="H484" i="33"/>
  <c r="H485" i="33"/>
  <c r="H486" i="33"/>
  <c r="H487" i="33"/>
  <c r="H488" i="33"/>
  <c r="H489" i="33"/>
  <c r="H490" i="33"/>
  <c r="H491" i="33"/>
  <c r="H492" i="33"/>
  <c r="H493" i="33"/>
  <c r="H494" i="33"/>
  <c r="H495" i="33"/>
  <c r="H496" i="33"/>
  <c r="H497" i="33"/>
  <c r="H498" i="33"/>
  <c r="H499" i="33"/>
  <c r="H500" i="33"/>
  <c r="H501" i="33"/>
  <c r="H502" i="33"/>
  <c r="H503" i="33"/>
  <c r="H504" i="33"/>
  <c r="H505" i="33"/>
  <c r="H506" i="33"/>
  <c r="H507" i="33"/>
  <c r="H508" i="33"/>
  <c r="H509" i="33"/>
  <c r="H510" i="33"/>
  <c r="H511" i="33"/>
  <c r="H512" i="33"/>
  <c r="H513" i="33"/>
  <c r="H514" i="33"/>
  <c r="H515" i="33"/>
  <c r="H516" i="33"/>
  <c r="H517" i="33"/>
  <c r="H518" i="33"/>
  <c r="H519" i="33"/>
  <c r="H520" i="33"/>
  <c r="H521" i="33"/>
  <c r="H522" i="33"/>
  <c r="H523" i="33"/>
  <c r="H524" i="33"/>
  <c r="H525" i="33"/>
  <c r="H526" i="33"/>
  <c r="H527" i="33"/>
  <c r="H528" i="33"/>
  <c r="H529" i="33"/>
  <c r="H530" i="33"/>
  <c r="H531" i="33"/>
  <c r="H532" i="33"/>
  <c r="H533" i="33"/>
  <c r="H534" i="33"/>
  <c r="H535" i="33"/>
  <c r="H536" i="33"/>
  <c r="H537" i="33"/>
  <c r="H538" i="33"/>
  <c r="H539" i="33"/>
  <c r="H540" i="33"/>
  <c r="H541" i="33"/>
  <c r="H542" i="33"/>
  <c r="H543" i="33"/>
  <c r="H544" i="33"/>
  <c r="H545" i="33"/>
  <c r="H546" i="33"/>
  <c r="H547" i="33"/>
  <c r="H548" i="33"/>
  <c r="H549" i="33"/>
  <c r="H550" i="33"/>
  <c r="H551" i="33"/>
  <c r="H552" i="33"/>
  <c r="H553" i="33"/>
  <c r="H554" i="33"/>
  <c r="H555" i="33"/>
  <c r="H556" i="33"/>
  <c r="H557" i="33"/>
  <c r="H558" i="33"/>
  <c r="H559" i="33"/>
  <c r="H560" i="33"/>
  <c r="H561" i="33"/>
  <c r="H562" i="33"/>
  <c r="H563" i="33"/>
  <c r="H564" i="33"/>
  <c r="H565" i="33"/>
  <c r="H566" i="33"/>
  <c r="H567" i="33"/>
  <c r="H568" i="33"/>
  <c r="H569" i="33"/>
  <c r="H570" i="33"/>
  <c r="H571" i="33"/>
  <c r="H572" i="33"/>
  <c r="H573" i="33"/>
  <c r="H574" i="33"/>
  <c r="H575" i="33"/>
  <c r="H576" i="33"/>
  <c r="H577" i="33"/>
  <c r="H578" i="33"/>
  <c r="H579" i="33"/>
  <c r="H580" i="33"/>
  <c r="H581" i="33"/>
  <c r="H582" i="33"/>
  <c r="H583" i="33"/>
  <c r="H584" i="33"/>
  <c r="H585" i="33"/>
  <c r="H586" i="33"/>
  <c r="H587" i="33"/>
  <c r="H588" i="33"/>
  <c r="H589" i="33"/>
  <c r="H590" i="33"/>
  <c r="H591" i="33"/>
  <c r="H592" i="33"/>
  <c r="H593" i="33"/>
  <c r="H594" i="33"/>
  <c r="H595" i="33"/>
  <c r="H596" i="33"/>
  <c r="H597" i="33"/>
  <c r="H598" i="33"/>
  <c r="H599" i="33"/>
  <c r="H600" i="33"/>
  <c r="H601" i="33"/>
  <c r="H602" i="33"/>
  <c r="H603" i="33"/>
  <c r="H604" i="33"/>
  <c r="H605" i="33"/>
  <c r="H606" i="33"/>
  <c r="H607" i="33"/>
  <c r="H608" i="33"/>
  <c r="H609" i="33"/>
  <c r="H610" i="33"/>
  <c r="H611" i="33"/>
  <c r="H612" i="33"/>
  <c r="H613" i="33"/>
  <c r="H614" i="33"/>
  <c r="H615" i="33"/>
  <c r="H616" i="33"/>
  <c r="H617" i="33"/>
  <c r="H618" i="33"/>
  <c r="H619" i="33"/>
  <c r="H620" i="33"/>
  <c r="H621" i="33"/>
  <c r="H622" i="33"/>
  <c r="H623" i="33"/>
  <c r="H624" i="33"/>
  <c r="H625" i="33"/>
  <c r="H626" i="33"/>
  <c r="H627" i="33"/>
  <c r="H628" i="33"/>
  <c r="H629" i="33"/>
  <c r="H630" i="33"/>
  <c r="H631" i="33"/>
  <c r="H632" i="33"/>
  <c r="H633" i="33"/>
  <c r="H634" i="33"/>
  <c r="H635" i="33"/>
  <c r="H636" i="33"/>
  <c r="H637" i="33"/>
  <c r="H638" i="33"/>
  <c r="H639" i="33"/>
  <c r="H640" i="33"/>
  <c r="H641" i="33"/>
  <c r="H642" i="33"/>
  <c r="H643" i="33"/>
  <c r="H644" i="33"/>
  <c r="H645" i="33"/>
  <c r="H646" i="33"/>
  <c r="H647" i="33"/>
  <c r="H648" i="33"/>
  <c r="H649" i="33"/>
  <c r="H650" i="33"/>
  <c r="H651" i="33"/>
  <c r="H652" i="33"/>
  <c r="H653" i="33"/>
  <c r="H654" i="33"/>
  <c r="H655" i="33"/>
  <c r="H656" i="33"/>
  <c r="H657" i="33"/>
  <c r="H658" i="33"/>
  <c r="H659" i="33"/>
  <c r="H660" i="33"/>
  <c r="H661" i="33"/>
  <c r="H662" i="33"/>
  <c r="H663" i="33"/>
  <c r="H664" i="33"/>
  <c r="H665" i="33"/>
  <c r="H666" i="33"/>
  <c r="H667" i="33"/>
  <c r="H668" i="33"/>
  <c r="H669" i="33"/>
  <c r="H670" i="33"/>
  <c r="H671" i="33"/>
  <c r="H672" i="33"/>
  <c r="H673" i="33"/>
  <c r="H674" i="33"/>
  <c r="H675" i="33"/>
  <c r="H676" i="33"/>
  <c r="H677" i="33"/>
  <c r="H678" i="33"/>
  <c r="H679" i="33"/>
  <c r="H680" i="33"/>
  <c r="H681" i="33"/>
  <c r="H682" i="33"/>
  <c r="H683" i="33"/>
  <c r="H684" i="33"/>
  <c r="H685" i="33"/>
  <c r="H686" i="33"/>
  <c r="H687" i="33"/>
  <c r="H688" i="33"/>
  <c r="H689" i="33"/>
  <c r="H690" i="33"/>
  <c r="H691" i="33"/>
  <c r="H692" i="33"/>
  <c r="H693" i="33"/>
  <c r="H694" i="33"/>
  <c r="H695" i="33"/>
  <c r="H696" i="33"/>
  <c r="H697" i="33"/>
  <c r="H698" i="33"/>
  <c r="H699" i="33"/>
  <c r="H700" i="33"/>
  <c r="H701" i="33"/>
  <c r="H702" i="33"/>
  <c r="H703" i="33"/>
  <c r="H704" i="33"/>
  <c r="H705" i="33"/>
  <c r="H706" i="33"/>
  <c r="H707" i="33"/>
  <c r="H708" i="33"/>
  <c r="H709" i="33"/>
  <c r="H710" i="33"/>
  <c r="H711" i="33"/>
  <c r="H712" i="33"/>
  <c r="H713" i="33"/>
  <c r="H714" i="33"/>
  <c r="H715" i="33"/>
  <c r="H716" i="33"/>
  <c r="H717" i="33"/>
  <c r="H718" i="33"/>
  <c r="H719" i="33"/>
  <c r="H720" i="33"/>
  <c r="H721" i="33"/>
  <c r="H722" i="33"/>
  <c r="H723" i="33"/>
  <c r="H724" i="33"/>
  <c r="H725" i="33"/>
  <c r="H726" i="33"/>
  <c r="H727" i="33"/>
  <c r="H728" i="33"/>
  <c r="H729" i="33"/>
  <c r="H730" i="33"/>
  <c r="H731" i="33"/>
  <c r="H732" i="33"/>
  <c r="H733" i="33"/>
  <c r="H734" i="33"/>
  <c r="H735" i="33"/>
  <c r="H736" i="33"/>
  <c r="H737" i="33"/>
  <c r="H738" i="33"/>
  <c r="H739" i="33"/>
  <c r="H740" i="33"/>
  <c r="H741" i="33"/>
  <c r="H742" i="33"/>
  <c r="H743" i="33"/>
  <c r="H744" i="33"/>
  <c r="H745" i="33"/>
  <c r="H746" i="33"/>
  <c r="H747" i="33"/>
  <c r="H748" i="33"/>
  <c r="H749" i="33"/>
  <c r="H750" i="33"/>
  <c r="H751" i="33"/>
  <c r="H752" i="33"/>
  <c r="H753" i="33"/>
  <c r="H754" i="33"/>
  <c r="H755" i="33"/>
  <c r="H756" i="33"/>
  <c r="H757" i="33"/>
  <c r="H758" i="33"/>
  <c r="H759" i="33"/>
  <c r="H760" i="33"/>
  <c r="H761" i="33"/>
  <c r="H762" i="33"/>
  <c r="H763" i="33"/>
  <c r="H764" i="33"/>
  <c r="H765" i="33"/>
  <c r="H766" i="33"/>
  <c r="H767" i="33"/>
  <c r="H768" i="33"/>
  <c r="H769" i="33"/>
  <c r="H770" i="33"/>
  <c r="H771" i="33"/>
  <c r="H772" i="33"/>
  <c r="H773" i="33"/>
  <c r="H774" i="33"/>
  <c r="H775" i="33"/>
  <c r="H776" i="33"/>
  <c r="H777" i="33"/>
  <c r="H778" i="33"/>
  <c r="H779" i="33"/>
  <c r="H780" i="33"/>
  <c r="H781" i="33"/>
  <c r="H782" i="33"/>
  <c r="H783" i="33"/>
  <c r="H784" i="33"/>
  <c r="H785" i="33"/>
  <c r="H786" i="33"/>
  <c r="H787" i="33"/>
  <c r="H788" i="33"/>
  <c r="H789" i="33"/>
  <c r="H790" i="33"/>
  <c r="H791" i="33"/>
  <c r="H792" i="33"/>
  <c r="H793" i="33"/>
  <c r="H794" i="33"/>
  <c r="H795" i="33"/>
  <c r="H796" i="33"/>
  <c r="H797" i="33"/>
  <c r="H798" i="33"/>
  <c r="H799" i="33"/>
  <c r="H800" i="33"/>
  <c r="H801" i="33"/>
  <c r="H802" i="33"/>
  <c r="H803" i="33"/>
  <c r="H804" i="33"/>
  <c r="H805" i="33"/>
  <c r="H806" i="33"/>
  <c r="H807" i="33"/>
  <c r="H808" i="33"/>
  <c r="H809" i="33"/>
  <c r="H810" i="33"/>
  <c r="H811" i="33"/>
  <c r="H812" i="33"/>
  <c r="H813" i="33"/>
  <c r="H814" i="33"/>
  <c r="H815" i="33"/>
  <c r="H816" i="33"/>
  <c r="H817" i="33"/>
  <c r="H818" i="33"/>
  <c r="H819" i="33"/>
  <c r="H820" i="33"/>
  <c r="H821" i="33"/>
  <c r="H822" i="33"/>
  <c r="H823" i="33"/>
  <c r="H824" i="33"/>
  <c r="H825" i="33"/>
  <c r="H826" i="33"/>
  <c r="H827" i="33"/>
  <c r="H828" i="33"/>
  <c r="H829" i="33"/>
  <c r="H830" i="33"/>
  <c r="H831" i="33"/>
  <c r="H832" i="33"/>
  <c r="H833" i="33"/>
  <c r="H834" i="33"/>
  <c r="H835" i="33"/>
  <c r="H836" i="33"/>
  <c r="H837" i="33"/>
  <c r="H838" i="33"/>
  <c r="H839" i="33"/>
  <c r="H840" i="33"/>
  <c r="H841" i="33"/>
  <c r="H842" i="33"/>
  <c r="H843" i="33"/>
  <c r="H844" i="33"/>
  <c r="H845" i="33"/>
  <c r="H846" i="33"/>
  <c r="H847" i="33"/>
  <c r="H848" i="33"/>
  <c r="H849" i="33"/>
  <c r="H850" i="33"/>
  <c r="H851" i="33"/>
  <c r="H852" i="33"/>
  <c r="H853" i="33"/>
  <c r="H854" i="33"/>
  <c r="H855" i="33"/>
  <c r="H856" i="33"/>
  <c r="H857" i="33"/>
  <c r="H858" i="33"/>
  <c r="H859" i="33"/>
  <c r="H860" i="33"/>
  <c r="H861" i="33"/>
  <c r="H862" i="33"/>
  <c r="H863" i="33"/>
  <c r="H864" i="33"/>
  <c r="H865" i="33"/>
  <c r="H866" i="33"/>
  <c r="H867" i="33"/>
  <c r="H868" i="33"/>
  <c r="H869" i="33"/>
  <c r="H870" i="33"/>
  <c r="H871" i="33"/>
  <c r="H872" i="33"/>
  <c r="H873" i="33"/>
  <c r="H874" i="33"/>
  <c r="H875" i="33"/>
  <c r="H876" i="33"/>
  <c r="H877" i="33"/>
  <c r="H878" i="33"/>
  <c r="H879" i="33"/>
  <c r="H880" i="33"/>
  <c r="H881" i="33"/>
  <c r="H882" i="33"/>
  <c r="H883" i="33"/>
  <c r="H884" i="33"/>
  <c r="H885" i="33"/>
  <c r="H886" i="33"/>
  <c r="H887" i="33"/>
  <c r="H888" i="33"/>
  <c r="H889" i="33"/>
  <c r="H890" i="33"/>
  <c r="H891" i="33"/>
  <c r="H892" i="33"/>
  <c r="H893" i="33"/>
  <c r="H894" i="33"/>
  <c r="H895" i="33"/>
  <c r="H896" i="33"/>
  <c r="H897" i="33"/>
  <c r="H898" i="33"/>
  <c r="H899" i="33"/>
  <c r="H900" i="33"/>
  <c r="H901" i="33"/>
  <c r="H902" i="33"/>
  <c r="H903" i="33"/>
  <c r="H904" i="33"/>
  <c r="H905" i="33"/>
  <c r="H906" i="33"/>
  <c r="H907" i="33"/>
  <c r="H908" i="33"/>
  <c r="H909" i="33"/>
  <c r="H910" i="33"/>
  <c r="H911" i="33"/>
  <c r="H912" i="33"/>
  <c r="H913" i="33"/>
  <c r="H914" i="33"/>
  <c r="H915" i="33"/>
  <c r="H916" i="33"/>
  <c r="H917" i="33"/>
  <c r="H918" i="33"/>
  <c r="H919" i="33"/>
  <c r="H920" i="33"/>
  <c r="H921" i="33"/>
  <c r="H922" i="33"/>
  <c r="H923" i="33"/>
  <c r="H924" i="33"/>
  <c r="H925" i="33"/>
  <c r="H926" i="33"/>
  <c r="H927" i="33"/>
  <c r="H928" i="33"/>
  <c r="H929" i="33"/>
  <c r="H930" i="33"/>
  <c r="H931" i="33"/>
  <c r="H932" i="33"/>
  <c r="H933" i="33"/>
  <c r="H934" i="33"/>
  <c r="H935" i="33"/>
  <c r="H936" i="33"/>
  <c r="H937" i="33"/>
  <c r="H938" i="33"/>
  <c r="H939" i="33"/>
  <c r="H940" i="33"/>
  <c r="H941" i="33"/>
  <c r="H942" i="33"/>
  <c r="H943" i="33"/>
  <c r="H944" i="33"/>
  <c r="H945" i="33"/>
  <c r="H946" i="33"/>
  <c r="H947" i="33"/>
  <c r="H948" i="33"/>
  <c r="H949" i="33"/>
  <c r="H950" i="33"/>
  <c r="H951" i="33"/>
  <c r="H952" i="33"/>
  <c r="H953" i="33"/>
  <c r="H954" i="33"/>
  <c r="H955" i="33"/>
  <c r="H956" i="33"/>
  <c r="H957" i="33"/>
  <c r="H958" i="33"/>
  <c r="H959" i="33"/>
  <c r="H960" i="33"/>
  <c r="H961" i="33"/>
  <c r="H962" i="33"/>
  <c r="H963" i="33"/>
  <c r="H964" i="33"/>
  <c r="H965" i="33"/>
  <c r="H966" i="33"/>
  <c r="H967" i="33"/>
  <c r="H968" i="33"/>
  <c r="H969" i="33"/>
  <c r="H970" i="33"/>
  <c r="H971" i="33"/>
  <c r="H972" i="33"/>
  <c r="H973" i="33"/>
  <c r="H974" i="33"/>
  <c r="H975" i="33"/>
  <c r="H976" i="33"/>
  <c r="H977" i="33"/>
  <c r="H978" i="33"/>
  <c r="H979" i="33"/>
  <c r="H980" i="33"/>
  <c r="H981" i="33"/>
  <c r="H982" i="33"/>
  <c r="H983" i="33"/>
  <c r="H984" i="33"/>
  <c r="H985" i="33"/>
  <c r="H986" i="33"/>
  <c r="H987" i="33"/>
  <c r="H988" i="33"/>
  <c r="H989" i="33"/>
  <c r="H990" i="33"/>
  <c r="H991" i="33"/>
  <c r="H992" i="33"/>
  <c r="H993" i="33"/>
  <c r="H994" i="33"/>
  <c r="H995" i="33"/>
  <c r="H996" i="33"/>
  <c r="H997" i="33"/>
  <c r="H998" i="33"/>
  <c r="H999" i="33"/>
  <c r="H1000" i="33"/>
  <c r="H1001" i="33"/>
  <c r="H1002" i="33"/>
  <c r="H1003" i="33"/>
  <c r="H1004" i="33"/>
  <c r="H1005" i="33"/>
  <c r="H1006" i="33"/>
  <c r="H1007" i="33"/>
  <c r="H1008" i="33"/>
  <c r="H1009" i="33"/>
  <c r="H1010" i="33"/>
  <c r="H1011" i="33"/>
  <c r="H1012" i="33"/>
  <c r="H1013" i="33"/>
  <c r="H1014" i="33"/>
  <c r="H1015" i="33"/>
  <c r="H1016" i="33"/>
  <c r="H1017" i="33"/>
  <c r="H1018" i="33"/>
  <c r="H1019" i="33"/>
  <c r="H1020" i="33"/>
  <c r="H1021" i="33"/>
  <c r="H1022" i="33"/>
  <c r="H1023" i="33"/>
  <c r="H1024" i="33"/>
  <c r="H1025" i="33"/>
  <c r="H1026" i="33"/>
  <c r="H1027" i="33"/>
  <c r="H1028" i="33"/>
  <c r="H1029" i="33"/>
  <c r="H1030" i="33"/>
  <c r="H1031" i="33"/>
  <c r="H1032" i="33"/>
  <c r="H1033" i="33"/>
  <c r="H1034" i="33"/>
  <c r="H1035" i="33"/>
  <c r="H1036" i="33"/>
  <c r="H1037" i="33"/>
  <c r="H1038" i="33"/>
  <c r="H1039" i="33"/>
  <c r="H1040" i="33"/>
  <c r="H1041" i="33"/>
  <c r="H1042" i="33"/>
  <c r="H1043" i="33"/>
  <c r="H1044" i="33"/>
  <c r="H1045" i="33"/>
  <c r="H1046" i="33"/>
  <c r="H1047" i="33"/>
  <c r="H1048" i="33"/>
  <c r="H1049" i="33"/>
  <c r="H1050" i="33"/>
  <c r="H1051" i="33"/>
  <c r="H1052" i="33"/>
  <c r="H1053" i="33"/>
  <c r="H1054" i="33"/>
  <c r="H1055" i="33"/>
  <c r="H1056" i="33"/>
  <c r="H1057" i="33"/>
  <c r="H1058" i="33"/>
  <c r="H1059" i="33"/>
  <c r="H1060" i="33"/>
  <c r="H1061" i="33"/>
  <c r="H1062" i="33"/>
  <c r="H1063" i="33"/>
  <c r="H1064" i="33"/>
  <c r="H1065" i="33"/>
  <c r="H1066" i="33"/>
  <c r="H1067" i="33"/>
  <c r="H1068" i="33"/>
  <c r="H1069" i="33"/>
  <c r="H1070" i="33"/>
  <c r="H1071" i="33"/>
  <c r="H1072" i="33"/>
  <c r="H1073" i="33"/>
  <c r="H1074" i="33"/>
  <c r="H1075" i="33"/>
  <c r="H1076" i="33"/>
  <c r="H1077" i="33"/>
  <c r="H1078" i="33"/>
  <c r="H1079" i="33"/>
  <c r="H1080" i="33"/>
  <c r="H1081" i="33"/>
  <c r="H1082" i="33"/>
  <c r="H1083" i="33"/>
  <c r="H1084" i="33"/>
  <c r="H1085" i="33"/>
  <c r="H1086" i="33"/>
  <c r="H1087" i="33"/>
  <c r="H1088" i="33"/>
  <c r="H1089" i="33"/>
  <c r="H1090" i="33"/>
  <c r="H1091" i="33"/>
  <c r="H1092" i="33"/>
  <c r="H1093" i="33"/>
  <c r="H1094" i="33"/>
  <c r="H1095" i="33"/>
  <c r="H1096" i="33"/>
  <c r="H1097" i="33"/>
  <c r="H1098" i="33"/>
  <c r="H1099" i="33"/>
  <c r="H1100" i="33"/>
  <c r="H1101" i="33"/>
  <c r="H1102" i="33"/>
  <c r="H1103" i="33"/>
  <c r="H1104" i="33"/>
  <c r="H1105" i="33"/>
  <c r="H1106" i="33"/>
  <c r="H1107" i="33"/>
  <c r="H1108" i="33"/>
  <c r="H1109" i="33"/>
  <c r="H1110" i="33"/>
  <c r="H1111" i="33"/>
  <c r="H1112" i="33"/>
  <c r="H1113" i="33"/>
  <c r="H1114" i="33"/>
  <c r="H1115" i="33"/>
  <c r="H1116" i="33"/>
  <c r="H1117" i="33"/>
  <c r="H1118" i="33"/>
  <c r="H1119" i="33"/>
  <c r="H1120" i="33"/>
  <c r="H1121" i="33"/>
  <c r="H1122" i="33"/>
  <c r="H1123" i="33"/>
  <c r="H1124" i="33"/>
  <c r="H1125" i="33"/>
  <c r="H1126" i="33"/>
  <c r="H1127" i="33"/>
  <c r="H1128" i="33"/>
  <c r="H1129" i="33"/>
  <c r="H1130" i="33"/>
  <c r="H1131" i="33"/>
  <c r="H1132" i="33"/>
  <c r="H1133" i="33"/>
  <c r="H1134" i="33"/>
  <c r="H1135" i="33"/>
  <c r="H1136" i="33"/>
  <c r="H1137" i="33"/>
  <c r="H1138" i="33"/>
  <c r="H1139" i="33"/>
  <c r="H1140" i="33"/>
  <c r="H1141" i="33"/>
  <c r="H1142" i="33"/>
  <c r="H1143" i="33"/>
  <c r="H1144" i="33"/>
  <c r="H1145" i="33"/>
  <c r="H1146" i="33"/>
  <c r="H1147" i="33"/>
  <c r="H1148" i="33"/>
  <c r="H1149" i="33"/>
  <c r="H1150" i="33"/>
  <c r="H1151" i="33"/>
  <c r="H1152" i="33"/>
  <c r="H1153" i="33"/>
  <c r="H1154" i="33"/>
  <c r="H1155" i="33"/>
  <c r="H1156" i="33"/>
  <c r="H1157" i="33"/>
  <c r="H1158" i="33"/>
  <c r="H1159" i="33"/>
  <c r="H1160" i="33"/>
  <c r="H1161" i="33"/>
  <c r="H1162" i="33"/>
  <c r="H1163" i="33"/>
  <c r="H1164" i="33"/>
  <c r="H1165" i="33"/>
  <c r="H1166" i="33"/>
  <c r="H1167" i="33"/>
  <c r="H1168" i="33"/>
  <c r="H1169" i="33"/>
  <c r="H1170" i="33"/>
  <c r="H1171" i="33"/>
  <c r="H1172" i="33"/>
  <c r="H1173" i="33"/>
  <c r="H1174" i="33"/>
  <c r="H1175" i="33"/>
  <c r="H1176" i="33"/>
  <c r="H1177" i="33"/>
  <c r="H1178" i="33"/>
  <c r="H1179" i="33"/>
  <c r="H1180" i="33"/>
  <c r="H1181" i="33"/>
  <c r="H1182" i="33"/>
  <c r="H1183" i="33"/>
  <c r="H1184" i="33"/>
  <c r="H1185" i="33"/>
  <c r="H1186" i="33"/>
  <c r="H1187" i="33"/>
  <c r="H1188" i="33"/>
  <c r="H1189" i="33"/>
  <c r="H1190" i="33"/>
  <c r="H1191" i="33"/>
  <c r="H1192" i="33"/>
  <c r="H1193" i="33"/>
  <c r="H1194" i="33"/>
  <c r="H1195" i="33"/>
  <c r="H1196" i="33"/>
  <c r="H1197" i="33"/>
  <c r="H1198" i="33"/>
  <c r="H1199" i="33"/>
  <c r="H1200" i="33"/>
  <c r="H1201" i="33"/>
  <c r="H1202" i="33"/>
  <c r="H1203" i="33"/>
  <c r="H1204" i="33"/>
  <c r="H1205" i="33"/>
  <c r="H1206" i="33"/>
  <c r="H1207" i="33"/>
  <c r="H1208" i="33"/>
  <c r="H1209" i="33"/>
  <c r="H1210" i="33"/>
  <c r="H1211" i="33"/>
  <c r="H1212" i="33"/>
  <c r="H1213" i="33"/>
  <c r="H1214" i="33"/>
  <c r="H1215" i="33"/>
  <c r="H1216" i="33"/>
  <c r="H1217" i="33"/>
  <c r="H1218" i="33"/>
  <c r="H1219" i="33"/>
  <c r="H1220" i="33"/>
  <c r="H1221" i="33"/>
  <c r="H1222" i="33"/>
  <c r="H1223" i="33"/>
  <c r="H1224" i="33"/>
  <c r="H1225" i="33"/>
  <c r="H1226" i="33"/>
  <c r="H1227" i="33"/>
  <c r="H1228" i="33"/>
  <c r="H1229" i="33"/>
  <c r="H1230" i="33"/>
  <c r="H1231" i="33"/>
  <c r="H1232" i="33"/>
  <c r="H1233" i="33"/>
  <c r="H1234" i="33"/>
  <c r="H1235" i="33"/>
  <c r="H1236" i="33"/>
  <c r="H1237" i="33"/>
  <c r="H1238" i="33"/>
  <c r="H1239" i="33"/>
  <c r="H1240" i="33"/>
  <c r="H1241" i="33"/>
  <c r="H1242" i="33"/>
  <c r="H1243" i="33"/>
  <c r="H1244" i="33"/>
  <c r="H1245" i="33"/>
  <c r="H1246" i="33"/>
  <c r="H1247" i="33"/>
  <c r="H1248" i="33"/>
  <c r="H1249" i="33"/>
  <c r="H1250" i="33"/>
  <c r="H1251" i="33"/>
  <c r="H1252" i="33"/>
  <c r="H1253" i="33"/>
  <c r="H1254" i="33"/>
  <c r="H1255" i="33"/>
  <c r="H1256" i="33"/>
  <c r="H1257" i="33"/>
  <c r="H1258" i="33"/>
  <c r="H1259" i="33"/>
  <c r="H1260" i="33"/>
  <c r="H1261" i="33"/>
  <c r="H1262" i="33"/>
  <c r="H1263" i="33"/>
  <c r="H1264" i="33"/>
  <c r="H1265" i="33"/>
  <c r="H1266" i="33"/>
  <c r="H1267" i="33"/>
  <c r="H1268" i="33"/>
  <c r="H1269" i="33"/>
  <c r="H1270" i="33"/>
  <c r="H1271" i="33"/>
  <c r="H1272" i="33"/>
  <c r="H1273" i="33"/>
  <c r="H1274" i="33"/>
  <c r="H1275" i="33"/>
  <c r="H1276" i="33"/>
  <c r="H1277" i="33"/>
  <c r="H1278" i="33"/>
  <c r="H1279" i="33"/>
  <c r="H1280" i="33"/>
  <c r="H1281" i="33"/>
  <c r="H1282" i="33"/>
  <c r="H1283" i="33"/>
  <c r="H1284" i="33"/>
  <c r="H1285" i="33"/>
  <c r="H1286" i="33"/>
  <c r="H1287" i="33"/>
  <c r="H1288" i="33"/>
  <c r="H1289" i="33"/>
  <c r="H1290" i="33"/>
  <c r="H1291" i="33"/>
  <c r="H1292" i="33"/>
  <c r="H1293" i="33"/>
  <c r="H1294" i="33"/>
  <c r="H1295" i="33"/>
  <c r="H1296" i="33"/>
  <c r="H1297" i="33"/>
  <c r="H1298" i="33"/>
  <c r="H1299" i="33"/>
  <c r="H1300" i="33"/>
  <c r="H1301" i="33"/>
  <c r="H1302" i="33"/>
  <c r="H1303" i="33"/>
  <c r="H1304" i="33"/>
  <c r="H1305" i="33"/>
  <c r="H1306" i="33"/>
  <c r="H1307" i="33"/>
  <c r="H1308" i="33"/>
  <c r="H1309" i="33"/>
  <c r="H1310" i="33"/>
  <c r="H1311" i="33"/>
  <c r="H1312" i="33"/>
  <c r="H1313" i="33"/>
  <c r="H1314" i="33"/>
  <c r="H1315" i="33"/>
  <c r="H1316" i="33"/>
  <c r="H1317" i="33"/>
  <c r="H1318" i="33"/>
  <c r="H1319" i="33"/>
  <c r="H1320" i="33"/>
  <c r="H1321" i="33"/>
  <c r="H1322" i="33"/>
  <c r="H1323" i="33"/>
  <c r="H1324" i="33"/>
  <c r="H1325" i="33"/>
  <c r="H1326" i="33"/>
  <c r="H1327" i="33"/>
  <c r="H1328" i="33"/>
  <c r="H1329" i="33"/>
  <c r="H1330" i="33"/>
  <c r="H1331" i="33"/>
  <c r="H1332" i="33"/>
  <c r="H1333" i="33"/>
  <c r="H1334" i="33"/>
  <c r="H1335" i="33"/>
  <c r="H1336" i="33"/>
  <c r="H1337" i="33"/>
  <c r="H1338" i="33"/>
  <c r="H1339" i="33"/>
  <c r="H1340" i="33"/>
  <c r="H1341" i="33"/>
  <c r="H1342" i="33"/>
  <c r="H1343" i="33"/>
  <c r="H1344" i="33"/>
  <c r="H1345" i="33"/>
  <c r="H1346" i="33"/>
  <c r="H1347" i="33"/>
  <c r="H1348" i="33"/>
  <c r="H1349" i="33"/>
  <c r="H1350" i="33"/>
  <c r="H1351" i="33"/>
  <c r="H1352" i="33"/>
  <c r="H1353" i="33"/>
  <c r="H1354" i="33"/>
  <c r="H1355" i="33"/>
  <c r="H1356" i="33"/>
  <c r="H1357" i="33"/>
  <c r="H1358" i="33"/>
  <c r="H1359" i="33"/>
  <c r="H1360" i="33"/>
  <c r="H1361" i="33"/>
  <c r="H1362" i="33"/>
  <c r="H1363" i="33"/>
  <c r="H1364" i="33"/>
  <c r="H1365" i="33"/>
  <c r="H1366" i="33"/>
  <c r="H1367" i="33"/>
  <c r="H1368" i="33"/>
  <c r="H1369" i="33"/>
  <c r="H1370" i="33"/>
  <c r="H1371" i="33"/>
  <c r="H1372" i="33"/>
  <c r="H1373" i="33"/>
  <c r="H1374" i="33"/>
  <c r="H1375" i="33"/>
  <c r="H1376" i="33"/>
  <c r="H1377" i="33"/>
  <c r="H1378" i="33"/>
  <c r="H1379" i="33"/>
  <c r="H1380" i="33"/>
  <c r="H1381" i="33"/>
  <c r="H1382" i="33"/>
  <c r="H1383" i="33"/>
  <c r="H1384" i="33"/>
  <c r="H1385" i="33"/>
  <c r="H1386" i="33"/>
  <c r="H1387" i="33"/>
  <c r="H1388" i="33"/>
  <c r="H1389" i="33"/>
  <c r="H1390" i="33"/>
  <c r="H1391" i="33"/>
  <c r="H1392" i="33"/>
  <c r="H1393" i="33"/>
  <c r="H1394" i="33"/>
  <c r="H1395" i="33"/>
  <c r="H1396" i="33"/>
  <c r="H1397" i="33"/>
  <c r="H1398" i="33"/>
  <c r="H1399" i="33"/>
  <c r="H1400" i="33"/>
  <c r="H1401" i="33"/>
  <c r="H1402" i="33"/>
  <c r="H1403" i="33"/>
  <c r="H1404" i="33"/>
  <c r="H1405" i="33"/>
  <c r="H1406" i="33"/>
  <c r="H1407" i="33"/>
  <c r="H1408" i="33"/>
  <c r="H1409" i="33"/>
  <c r="H1410" i="33"/>
  <c r="H1411" i="33"/>
  <c r="H1412" i="33"/>
  <c r="H1413" i="33"/>
  <c r="H1414" i="33"/>
  <c r="H1415" i="33"/>
  <c r="H1416" i="33"/>
  <c r="H1417" i="33"/>
  <c r="H1418" i="33"/>
  <c r="H1419" i="33"/>
  <c r="H1420" i="33"/>
  <c r="H1421" i="33"/>
  <c r="H1422" i="33"/>
  <c r="H1423" i="33"/>
  <c r="H1424" i="33"/>
  <c r="H1425" i="33"/>
  <c r="H1426" i="33"/>
  <c r="H1427" i="33"/>
  <c r="H1428" i="33"/>
  <c r="H1429" i="33"/>
  <c r="H1430" i="33"/>
  <c r="H1431" i="33"/>
  <c r="H1432" i="33"/>
  <c r="H1433" i="33"/>
  <c r="H1434" i="33"/>
  <c r="H1435" i="33"/>
  <c r="H1436" i="33"/>
  <c r="H1437" i="33"/>
  <c r="H1438" i="33"/>
  <c r="H1439" i="33"/>
  <c r="H1440" i="33"/>
  <c r="H1441" i="33"/>
  <c r="H1442" i="33"/>
  <c r="H1443" i="33"/>
  <c r="H1444" i="33"/>
  <c r="H1445" i="33"/>
  <c r="H1446" i="33"/>
  <c r="H1447" i="33"/>
  <c r="H1448" i="33"/>
  <c r="H1449" i="33"/>
  <c r="H1450" i="33"/>
  <c r="H1451" i="33"/>
  <c r="H1452" i="33"/>
  <c r="H1453" i="33"/>
  <c r="H1454" i="33"/>
  <c r="H1455" i="33"/>
  <c r="H1456" i="33"/>
  <c r="H1457" i="33"/>
  <c r="H1458" i="33"/>
  <c r="H1459" i="33"/>
  <c r="H1460" i="33"/>
  <c r="H1461" i="33"/>
  <c r="H1462" i="33"/>
  <c r="H1463" i="33"/>
  <c r="H1464" i="33"/>
  <c r="H1465" i="33"/>
  <c r="H1466" i="33"/>
  <c r="H1467" i="33"/>
  <c r="H1468" i="33"/>
  <c r="H1469" i="33"/>
  <c r="H1470" i="33"/>
  <c r="H1471" i="33"/>
  <c r="H1472" i="33"/>
  <c r="H1473" i="33"/>
  <c r="H1474" i="33"/>
  <c r="H1475" i="33"/>
  <c r="H1476" i="33"/>
  <c r="H1477" i="33"/>
  <c r="H1478" i="33"/>
  <c r="H1479" i="33"/>
  <c r="H1480" i="33"/>
  <c r="H1481" i="33"/>
  <c r="H1482" i="33"/>
  <c r="H1483" i="33"/>
  <c r="H1484" i="33"/>
  <c r="H1485" i="33"/>
  <c r="H1486" i="33"/>
  <c r="H1487" i="33"/>
  <c r="H1488" i="33"/>
  <c r="H1489" i="33"/>
  <c r="H1490" i="33"/>
  <c r="H1491" i="33"/>
  <c r="H1492" i="33"/>
  <c r="H1493" i="33"/>
  <c r="H1494" i="33"/>
  <c r="H1495" i="33"/>
  <c r="H1496" i="33"/>
  <c r="H1497" i="33"/>
  <c r="H1498" i="33"/>
  <c r="H1499" i="33"/>
  <c r="H1500" i="33"/>
  <c r="H1501" i="33"/>
  <c r="H1502" i="33"/>
  <c r="H1503" i="33"/>
  <c r="H1504" i="33"/>
  <c r="H1505" i="33"/>
  <c r="H1506" i="33"/>
  <c r="H1507" i="33"/>
  <c r="H1508" i="33"/>
  <c r="H1509" i="33"/>
  <c r="H1510" i="33"/>
  <c r="H1511" i="33"/>
  <c r="H1512" i="33"/>
  <c r="H1513" i="33"/>
  <c r="H1514" i="33"/>
  <c r="H1515" i="33"/>
  <c r="H1516" i="33"/>
  <c r="H1517" i="33"/>
  <c r="H1518" i="33"/>
  <c r="H1519" i="33"/>
  <c r="H1520" i="33"/>
  <c r="H1521" i="33"/>
  <c r="H1522" i="33"/>
  <c r="H1523" i="33"/>
  <c r="H1524" i="33"/>
  <c r="H1525" i="33"/>
  <c r="H1526" i="33"/>
  <c r="H1527" i="33"/>
  <c r="H1528" i="33"/>
  <c r="H1529" i="33"/>
  <c r="H1530" i="33"/>
  <c r="H1531" i="33"/>
  <c r="H1532" i="33"/>
  <c r="H1533" i="33"/>
  <c r="H1534" i="33"/>
  <c r="H1535" i="33"/>
  <c r="H1536" i="33"/>
  <c r="H1537" i="33"/>
  <c r="H1538" i="33"/>
  <c r="H1539" i="33"/>
  <c r="H1540" i="33"/>
  <c r="H1541" i="33"/>
  <c r="H1542" i="33"/>
  <c r="H1543" i="33"/>
  <c r="H1544" i="33"/>
  <c r="H1545" i="33"/>
  <c r="H1546" i="33"/>
  <c r="H1547" i="33"/>
  <c r="H1548" i="33"/>
  <c r="H1549" i="33"/>
  <c r="H1550" i="33"/>
  <c r="H1551" i="33"/>
  <c r="H1552" i="33"/>
  <c r="H1553" i="33"/>
  <c r="H1554" i="33"/>
  <c r="H1555" i="33"/>
  <c r="H1556" i="33"/>
  <c r="H1557" i="33"/>
  <c r="H1558" i="33"/>
  <c r="H1559" i="33"/>
  <c r="H1560" i="33"/>
  <c r="H1561" i="33"/>
  <c r="H1562" i="33"/>
  <c r="H1563" i="33"/>
  <c r="H1564" i="33"/>
  <c r="H1565" i="33"/>
  <c r="H1566" i="33"/>
  <c r="H1567" i="33"/>
  <c r="H1568" i="33"/>
  <c r="H1569" i="33"/>
  <c r="H1570" i="33"/>
  <c r="H1571" i="33"/>
  <c r="H1572" i="33"/>
  <c r="H1573" i="33"/>
  <c r="H1574" i="33"/>
  <c r="H1575" i="33"/>
  <c r="H1576" i="33"/>
  <c r="H1577" i="33"/>
  <c r="H1578" i="33"/>
  <c r="H1579" i="33"/>
  <c r="H1580" i="33"/>
  <c r="H1581" i="33"/>
  <c r="H1582" i="33"/>
  <c r="H1583" i="33"/>
  <c r="H1584" i="33"/>
  <c r="H1585" i="33"/>
  <c r="H1586" i="33"/>
  <c r="H1587" i="33"/>
  <c r="H1588" i="33"/>
  <c r="H1589" i="33"/>
  <c r="H1590" i="33"/>
  <c r="H1591" i="33"/>
  <c r="H1592" i="33"/>
  <c r="H1593" i="33"/>
  <c r="H1594" i="33"/>
  <c r="H1595" i="33"/>
  <c r="H1596" i="33"/>
  <c r="H1597" i="33"/>
  <c r="H1598" i="33"/>
  <c r="H1599" i="33"/>
  <c r="H1600" i="33"/>
  <c r="H1601" i="33"/>
  <c r="H1602" i="33"/>
  <c r="H1603" i="33"/>
  <c r="H1604" i="33"/>
  <c r="H1605" i="33"/>
  <c r="H1606" i="33"/>
  <c r="H1607" i="33"/>
  <c r="H1608" i="33"/>
  <c r="H1609" i="33"/>
  <c r="H1610" i="33"/>
  <c r="H1611" i="33"/>
  <c r="H1612" i="33"/>
  <c r="H1613" i="33"/>
  <c r="H1614" i="33"/>
  <c r="H1615" i="33"/>
  <c r="H1616" i="33"/>
  <c r="H1617" i="33"/>
  <c r="H1618" i="33"/>
  <c r="H1619" i="33"/>
  <c r="H1620" i="33"/>
  <c r="H1621" i="33"/>
  <c r="H1622" i="33"/>
  <c r="H1623" i="33"/>
  <c r="H1624" i="33"/>
  <c r="H1625" i="33"/>
  <c r="H1626" i="33"/>
  <c r="H1627" i="33"/>
  <c r="H1628" i="33"/>
  <c r="H1629" i="33"/>
  <c r="H1630" i="33"/>
  <c r="H1631" i="33"/>
  <c r="H1632" i="33"/>
  <c r="H1633" i="33"/>
  <c r="H1634" i="33"/>
  <c r="H1635" i="33"/>
  <c r="H1636" i="33"/>
  <c r="H1637" i="33"/>
  <c r="H1638" i="33"/>
  <c r="H1639" i="33"/>
  <c r="H1640" i="33"/>
  <c r="H1641" i="33"/>
  <c r="H1642" i="33"/>
  <c r="H1643" i="33"/>
  <c r="H1644" i="33"/>
  <c r="H1645" i="33"/>
  <c r="H1646" i="33"/>
  <c r="H1647" i="33"/>
  <c r="H1648" i="33"/>
  <c r="H1649" i="33"/>
  <c r="H1650" i="33"/>
  <c r="H1651" i="33"/>
  <c r="H1652" i="33"/>
  <c r="H1653" i="33"/>
  <c r="H1654" i="33"/>
  <c r="H1655" i="33"/>
  <c r="H1656" i="33"/>
  <c r="H1657" i="33"/>
  <c r="H1658" i="33"/>
  <c r="H1659" i="33"/>
  <c r="H1660" i="33"/>
  <c r="H1661" i="33"/>
  <c r="H1662" i="33"/>
  <c r="H1663" i="33"/>
  <c r="H1664" i="33"/>
  <c r="H1665" i="33"/>
  <c r="H1666" i="33"/>
  <c r="H1667" i="33"/>
  <c r="H1668" i="33"/>
  <c r="H1669" i="33"/>
  <c r="H1670" i="33"/>
  <c r="H1671" i="33"/>
  <c r="H1672" i="33"/>
  <c r="H1673" i="33"/>
  <c r="H1674" i="33"/>
  <c r="H1675" i="33"/>
  <c r="H1676" i="33"/>
  <c r="H1677" i="33"/>
  <c r="H1678" i="33"/>
  <c r="H1679" i="33"/>
  <c r="H1680" i="33"/>
  <c r="H1681" i="33"/>
  <c r="H1682" i="33"/>
  <c r="H1683" i="33"/>
  <c r="H1684" i="33"/>
  <c r="H1685" i="33"/>
  <c r="H1686" i="33"/>
  <c r="H1687" i="33"/>
  <c r="H1688" i="33"/>
  <c r="H1689" i="33"/>
  <c r="H1690" i="33"/>
  <c r="H1691" i="33"/>
  <c r="H1692" i="33"/>
  <c r="H1693" i="33"/>
  <c r="H1694" i="33"/>
  <c r="H1695" i="33"/>
  <c r="H1696" i="33"/>
  <c r="H1697" i="33"/>
  <c r="H1698" i="33"/>
  <c r="H1699" i="33"/>
  <c r="H1700" i="33"/>
  <c r="H1701" i="33"/>
  <c r="H1702" i="33"/>
  <c r="H1703" i="33"/>
  <c r="H1704" i="33"/>
  <c r="H1705" i="33"/>
  <c r="H1706" i="33"/>
  <c r="H1707" i="33"/>
  <c r="H1708" i="33"/>
  <c r="H1709" i="33"/>
  <c r="H1710" i="33"/>
  <c r="H1711" i="33"/>
  <c r="H1712" i="33"/>
  <c r="H1713" i="33"/>
  <c r="H1714" i="33"/>
  <c r="H1715" i="33"/>
  <c r="H1716" i="33"/>
  <c r="H1717" i="33"/>
  <c r="H1718" i="33"/>
  <c r="H1719" i="33"/>
  <c r="H1720" i="33"/>
  <c r="H1721" i="33"/>
  <c r="H1722" i="33"/>
  <c r="H1723" i="33"/>
  <c r="H1724" i="33"/>
  <c r="H1725" i="33"/>
  <c r="H1726" i="33"/>
  <c r="H1727" i="33"/>
  <c r="H1728" i="33"/>
  <c r="H1729" i="33"/>
  <c r="H1730" i="33"/>
  <c r="H1731" i="33"/>
  <c r="H1732" i="33"/>
  <c r="H1733" i="33"/>
  <c r="H1734" i="33"/>
  <c r="H1735" i="33"/>
  <c r="H1736" i="33"/>
  <c r="H1737" i="33"/>
  <c r="H1738" i="33"/>
  <c r="H1739" i="33"/>
  <c r="H1740" i="33"/>
  <c r="H1741" i="33"/>
  <c r="H1742" i="33"/>
  <c r="H1743" i="33"/>
  <c r="H1744" i="33"/>
  <c r="H1745" i="33"/>
  <c r="H1746" i="33"/>
  <c r="H1747" i="33"/>
  <c r="H1748" i="33"/>
  <c r="H1749" i="33"/>
  <c r="H1750" i="33"/>
  <c r="H1751" i="33"/>
  <c r="H1752" i="33"/>
  <c r="H1753" i="33"/>
  <c r="H1754" i="33"/>
  <c r="H1755" i="33"/>
  <c r="H1756" i="33"/>
  <c r="H1757" i="33"/>
  <c r="H1758" i="33"/>
  <c r="H1759" i="33"/>
  <c r="H1760" i="33"/>
  <c r="H1761" i="33"/>
  <c r="H1762" i="33"/>
  <c r="H1763" i="33"/>
  <c r="H1764" i="33"/>
  <c r="H1765" i="33"/>
  <c r="H1766" i="33"/>
  <c r="H1767" i="33"/>
  <c r="H1768" i="33"/>
  <c r="H1769" i="33"/>
  <c r="H1770" i="33"/>
  <c r="H1771" i="33"/>
  <c r="H1772" i="33"/>
  <c r="H1773" i="33"/>
  <c r="H1774" i="33"/>
  <c r="H1775" i="33"/>
  <c r="H1776" i="33"/>
  <c r="H1777" i="33"/>
  <c r="H1778" i="33"/>
  <c r="H1779" i="33"/>
  <c r="H1780" i="33"/>
  <c r="H1781" i="33"/>
  <c r="H1782" i="33"/>
  <c r="H1783" i="33"/>
  <c r="H1784" i="33"/>
  <c r="H1785" i="33"/>
  <c r="H1786" i="33"/>
  <c r="H1787" i="33"/>
  <c r="H1788" i="33"/>
  <c r="H1789" i="33"/>
  <c r="H1790" i="33"/>
  <c r="H1791" i="33"/>
  <c r="H1792" i="33"/>
  <c r="H1793" i="33"/>
  <c r="H1794" i="33"/>
  <c r="H1795" i="33"/>
  <c r="H1796" i="33"/>
  <c r="H1797" i="33"/>
  <c r="H1798" i="33"/>
  <c r="H1799" i="33"/>
  <c r="H1800" i="33"/>
  <c r="H1801" i="33"/>
  <c r="H1802" i="33"/>
  <c r="H1803" i="33"/>
  <c r="H1804" i="33"/>
  <c r="H1805" i="33"/>
  <c r="H1806" i="33"/>
  <c r="H1807" i="33"/>
  <c r="H1808" i="33"/>
  <c r="H1809" i="33"/>
  <c r="H1810" i="33"/>
  <c r="H1811" i="33"/>
  <c r="H1812" i="33"/>
  <c r="H1813" i="33"/>
  <c r="H1814" i="33"/>
  <c r="H1815" i="33"/>
  <c r="H1816" i="33"/>
  <c r="H1817" i="33"/>
  <c r="H1818" i="33"/>
  <c r="H1819" i="33"/>
  <c r="H1820" i="33"/>
  <c r="H1821" i="33"/>
  <c r="H1822" i="33"/>
  <c r="H1823" i="33"/>
  <c r="H1824" i="33"/>
  <c r="H1825" i="33"/>
  <c r="H1826" i="33"/>
  <c r="H1827" i="33"/>
  <c r="H1828" i="33"/>
  <c r="H1829" i="33"/>
  <c r="H1830" i="33"/>
  <c r="H1831" i="33"/>
  <c r="H1832" i="33"/>
  <c r="H1833" i="33"/>
  <c r="H1834" i="33"/>
  <c r="H1835" i="33"/>
  <c r="H1836" i="33"/>
  <c r="H1837" i="33"/>
  <c r="H1838" i="33"/>
  <c r="H1839" i="33"/>
  <c r="H1840" i="33"/>
  <c r="H1841" i="33"/>
  <c r="H1842" i="33"/>
  <c r="H1843" i="33"/>
  <c r="H1844" i="33"/>
  <c r="H1845" i="33"/>
  <c r="H1846" i="33"/>
  <c r="H1847" i="33"/>
  <c r="H1848" i="33"/>
  <c r="H1849" i="33"/>
  <c r="H1850" i="33"/>
  <c r="H1851" i="33"/>
  <c r="H1852" i="33"/>
  <c r="H1853" i="33"/>
  <c r="H1854" i="33"/>
  <c r="H1855" i="33"/>
  <c r="H1856" i="33"/>
  <c r="H1857" i="33"/>
  <c r="H1858" i="33"/>
  <c r="H1859" i="33"/>
  <c r="H1860" i="33"/>
  <c r="H1861" i="33"/>
  <c r="H1862" i="33"/>
  <c r="H1863" i="33"/>
  <c r="H1864" i="33"/>
  <c r="H1865" i="33"/>
  <c r="H1866" i="33"/>
  <c r="H1867" i="33"/>
  <c r="F3" i="33"/>
  <c r="F4" i="33"/>
  <c r="F5" i="33"/>
  <c r="F6" i="33"/>
  <c r="F7" i="33"/>
  <c r="F8" i="33"/>
  <c r="F9" i="33"/>
  <c r="F10" i="33"/>
  <c r="F11" i="33"/>
  <c r="F12" i="33"/>
  <c r="F13" i="33"/>
  <c r="F14" i="33"/>
  <c r="F15" i="33"/>
  <c r="F16" i="33"/>
  <c r="F17" i="33"/>
  <c r="F18" i="33"/>
  <c r="F19" i="33"/>
  <c r="F20" i="33"/>
  <c r="F21" i="33"/>
  <c r="F22" i="33"/>
  <c r="F23" i="33"/>
  <c r="F24" i="33"/>
  <c r="F25" i="33"/>
  <c r="F26" i="33"/>
  <c r="F27" i="33"/>
  <c r="F28" i="33"/>
  <c r="F29" i="33"/>
  <c r="F30" i="33"/>
  <c r="F31" i="33"/>
  <c r="F32" i="33"/>
  <c r="F33" i="33"/>
  <c r="F34" i="33"/>
  <c r="F35" i="33"/>
  <c r="F36" i="33"/>
  <c r="F37" i="33"/>
  <c r="F38" i="33"/>
  <c r="F39" i="33"/>
  <c r="F40" i="33"/>
  <c r="F41" i="33"/>
  <c r="F42" i="33"/>
  <c r="F43" i="33"/>
  <c r="F44" i="33"/>
  <c r="F45" i="33"/>
  <c r="F46" i="33"/>
  <c r="F47" i="33"/>
  <c r="F48" i="33"/>
  <c r="F49" i="33"/>
  <c r="F50" i="33"/>
  <c r="F51" i="33"/>
  <c r="F52" i="33"/>
  <c r="F53" i="33"/>
  <c r="F54" i="33"/>
  <c r="F55" i="33"/>
  <c r="F56" i="33"/>
  <c r="F57" i="33"/>
  <c r="F58" i="33"/>
  <c r="F59" i="33"/>
  <c r="F60" i="33"/>
  <c r="F61" i="33"/>
  <c r="F62" i="33"/>
  <c r="F63" i="33"/>
  <c r="F64" i="33"/>
  <c r="F65" i="33"/>
  <c r="F66" i="33"/>
  <c r="F67" i="33"/>
  <c r="F68" i="33"/>
  <c r="F69" i="33"/>
  <c r="F70" i="33"/>
  <c r="F71" i="33"/>
  <c r="F72" i="33"/>
  <c r="F73" i="33"/>
  <c r="F74" i="33"/>
  <c r="F75" i="33"/>
  <c r="F76" i="33"/>
  <c r="F77" i="33"/>
  <c r="F78" i="33"/>
  <c r="F79" i="33"/>
  <c r="F80" i="33"/>
  <c r="F81" i="33"/>
  <c r="F82" i="33"/>
  <c r="F83" i="33"/>
  <c r="F84" i="33"/>
  <c r="F85" i="33"/>
  <c r="F86" i="33"/>
  <c r="F87" i="33"/>
  <c r="F88" i="33"/>
  <c r="F89" i="33"/>
  <c r="F90" i="33"/>
  <c r="F91" i="33"/>
  <c r="F92" i="33"/>
  <c r="F93" i="33"/>
  <c r="F94" i="33"/>
  <c r="F95" i="33"/>
  <c r="F96" i="33"/>
  <c r="F97" i="33"/>
  <c r="F98" i="33"/>
  <c r="F99" i="33"/>
  <c r="F100" i="33"/>
  <c r="F101" i="33"/>
  <c r="F102" i="33"/>
  <c r="F103" i="33"/>
  <c r="F104" i="33"/>
  <c r="F105" i="33"/>
  <c r="F106" i="33"/>
  <c r="F107" i="33"/>
  <c r="F108" i="33"/>
  <c r="F109" i="33"/>
  <c r="F110" i="33"/>
  <c r="F111" i="33"/>
  <c r="F112" i="33"/>
  <c r="F113" i="33"/>
  <c r="F114" i="33"/>
  <c r="F115" i="33"/>
  <c r="F116" i="33"/>
  <c r="F117" i="33"/>
  <c r="F118" i="33"/>
  <c r="F119" i="33"/>
  <c r="F120" i="33"/>
  <c r="F121" i="33"/>
  <c r="F122" i="33"/>
  <c r="F123" i="33"/>
  <c r="F124" i="33"/>
  <c r="F125" i="33"/>
  <c r="F126" i="33"/>
  <c r="F127" i="33"/>
  <c r="F128" i="33"/>
  <c r="F129" i="33"/>
  <c r="F130" i="33"/>
  <c r="F131" i="33"/>
  <c r="F132" i="33"/>
  <c r="F133" i="33"/>
  <c r="F134" i="33"/>
  <c r="F135" i="33"/>
  <c r="F136" i="33"/>
  <c r="F137" i="33"/>
  <c r="F138" i="33"/>
  <c r="F139" i="33"/>
  <c r="F140" i="33"/>
  <c r="F141" i="33"/>
  <c r="F142" i="33"/>
  <c r="F143" i="33"/>
  <c r="F144" i="33"/>
  <c r="F145" i="33"/>
  <c r="F146" i="33"/>
  <c r="F147" i="33"/>
  <c r="F148" i="33"/>
  <c r="F149" i="33"/>
  <c r="F150" i="33"/>
  <c r="F151" i="33"/>
  <c r="F152" i="33"/>
  <c r="F153" i="33"/>
  <c r="F154" i="33"/>
  <c r="F155" i="33"/>
  <c r="F156" i="33"/>
  <c r="F157" i="33"/>
  <c r="F158" i="33"/>
  <c r="F159" i="33"/>
  <c r="F160" i="33"/>
  <c r="F161" i="33"/>
  <c r="F162" i="33"/>
  <c r="F163" i="33"/>
  <c r="F164" i="33"/>
  <c r="F165" i="33"/>
  <c r="F166" i="33"/>
  <c r="F167" i="33"/>
  <c r="F168" i="33"/>
  <c r="F169" i="33"/>
  <c r="F170" i="33"/>
  <c r="F171" i="33"/>
  <c r="F172" i="33"/>
  <c r="F173" i="33"/>
  <c r="F174" i="33"/>
  <c r="F175" i="33"/>
  <c r="F176" i="33"/>
  <c r="F177" i="33"/>
  <c r="F178" i="33"/>
  <c r="F179" i="33"/>
  <c r="F180" i="33"/>
  <c r="F181" i="33"/>
  <c r="F182" i="33"/>
  <c r="F183" i="33"/>
  <c r="F184" i="33"/>
  <c r="F185" i="33"/>
  <c r="F186" i="33"/>
  <c r="F187" i="33"/>
  <c r="F188" i="33"/>
  <c r="F189" i="33"/>
  <c r="F190" i="33"/>
  <c r="F191" i="33"/>
  <c r="F192" i="33"/>
  <c r="F193" i="33"/>
  <c r="F194" i="33"/>
  <c r="F195" i="33"/>
  <c r="F196" i="33"/>
  <c r="F197" i="33"/>
  <c r="F198" i="33"/>
  <c r="F199" i="33"/>
  <c r="F200" i="33"/>
  <c r="F201" i="33"/>
  <c r="F202" i="33"/>
  <c r="F203" i="33"/>
  <c r="F204" i="33"/>
  <c r="F205" i="33"/>
  <c r="F206" i="33"/>
  <c r="F207" i="33"/>
  <c r="F208" i="33"/>
  <c r="F209" i="33"/>
  <c r="F210" i="33"/>
  <c r="F211" i="33"/>
  <c r="F212" i="33"/>
  <c r="F213" i="33"/>
  <c r="F214" i="33"/>
  <c r="F215" i="33"/>
  <c r="F216" i="33"/>
  <c r="F217" i="33"/>
  <c r="F218" i="33"/>
  <c r="F219" i="33"/>
  <c r="F220" i="33"/>
  <c r="F221" i="33"/>
  <c r="F222" i="33"/>
  <c r="F223" i="33"/>
  <c r="F224" i="33"/>
  <c r="F225" i="33"/>
  <c r="F226" i="33"/>
  <c r="F227" i="33"/>
  <c r="F228" i="33"/>
  <c r="F229" i="33"/>
  <c r="F230" i="33"/>
  <c r="F231" i="33"/>
  <c r="F232" i="33"/>
  <c r="F233" i="33"/>
  <c r="F234" i="33"/>
  <c r="F235" i="33"/>
  <c r="F236" i="33"/>
  <c r="F237" i="33"/>
  <c r="F238" i="33"/>
  <c r="F239" i="33"/>
  <c r="F240" i="33"/>
  <c r="F241" i="33"/>
  <c r="F242" i="33"/>
  <c r="F243" i="33"/>
  <c r="F244" i="33"/>
  <c r="F245" i="33"/>
  <c r="F246" i="33"/>
  <c r="F247" i="33"/>
  <c r="F248" i="33"/>
  <c r="F249" i="33"/>
  <c r="F250" i="33"/>
  <c r="F251" i="33"/>
  <c r="F252" i="33"/>
  <c r="F253" i="33"/>
  <c r="F254" i="33"/>
  <c r="F255" i="33"/>
  <c r="F256" i="33"/>
  <c r="F257" i="33"/>
  <c r="F258" i="33"/>
  <c r="F259" i="33"/>
  <c r="F260" i="33"/>
  <c r="F261" i="33"/>
  <c r="F262" i="33"/>
  <c r="F263" i="33"/>
  <c r="F264" i="33"/>
  <c r="F265" i="33"/>
  <c r="F266" i="33"/>
  <c r="F267" i="33"/>
  <c r="F268" i="33"/>
  <c r="F269" i="33"/>
  <c r="F270" i="33"/>
  <c r="F271" i="33"/>
  <c r="F272" i="33"/>
  <c r="F273" i="33"/>
  <c r="F274" i="33"/>
  <c r="F275" i="33"/>
  <c r="F276" i="33"/>
  <c r="F277" i="33"/>
  <c r="F278" i="33"/>
  <c r="F279" i="33"/>
  <c r="F280" i="33"/>
  <c r="F281" i="33"/>
  <c r="F282" i="33"/>
  <c r="F283" i="33"/>
  <c r="F284" i="33"/>
  <c r="F285" i="33"/>
  <c r="F286" i="33"/>
  <c r="F287" i="33"/>
  <c r="F288" i="33"/>
  <c r="F289" i="33"/>
  <c r="F290" i="33"/>
  <c r="F291" i="33"/>
  <c r="F292" i="33"/>
  <c r="F293" i="33"/>
  <c r="F294" i="33"/>
  <c r="F295" i="33"/>
  <c r="F296" i="33"/>
  <c r="F297" i="33"/>
  <c r="F298" i="33"/>
  <c r="F299" i="33"/>
  <c r="F300" i="33"/>
  <c r="F301" i="33"/>
  <c r="F302" i="33"/>
  <c r="F303" i="33"/>
  <c r="F304" i="33"/>
  <c r="F305" i="33"/>
  <c r="F306" i="33"/>
  <c r="F307" i="33"/>
  <c r="F308" i="33"/>
  <c r="F309" i="33"/>
  <c r="F310" i="33"/>
  <c r="F311" i="33"/>
  <c r="F312" i="33"/>
  <c r="F313" i="33"/>
  <c r="F314" i="33"/>
  <c r="F315" i="33"/>
  <c r="F316" i="33"/>
  <c r="F317" i="33"/>
  <c r="F318" i="33"/>
  <c r="F319" i="33"/>
  <c r="F320" i="33"/>
  <c r="F321" i="33"/>
  <c r="F322" i="33"/>
  <c r="F323" i="33"/>
  <c r="F324" i="33"/>
  <c r="F325" i="33"/>
  <c r="F326" i="33"/>
  <c r="F327" i="33"/>
  <c r="F328" i="33"/>
  <c r="F329" i="33"/>
  <c r="F330" i="33"/>
  <c r="F331" i="33"/>
  <c r="F332" i="33"/>
  <c r="F333" i="33"/>
  <c r="F334" i="33"/>
  <c r="F335" i="33"/>
  <c r="F336" i="33"/>
  <c r="F337" i="33"/>
  <c r="F338" i="33"/>
  <c r="F339" i="33"/>
  <c r="F340" i="33"/>
  <c r="F341" i="33"/>
  <c r="F342" i="33"/>
  <c r="F343" i="33"/>
  <c r="F344" i="33"/>
  <c r="F345" i="33"/>
  <c r="F346" i="33"/>
  <c r="F347" i="33"/>
  <c r="F348" i="33"/>
  <c r="F349" i="33"/>
  <c r="F350" i="33"/>
  <c r="F351" i="33"/>
  <c r="F352" i="33"/>
  <c r="F353" i="33"/>
  <c r="F354" i="33"/>
  <c r="F355" i="33"/>
  <c r="F356" i="33"/>
  <c r="F357" i="33"/>
  <c r="F358" i="33"/>
  <c r="F359" i="33"/>
  <c r="F360" i="33"/>
  <c r="F361" i="33"/>
  <c r="F362" i="33"/>
  <c r="F363" i="33"/>
  <c r="F364" i="33"/>
  <c r="F365" i="33"/>
  <c r="F366" i="33"/>
  <c r="F367" i="33"/>
  <c r="F368" i="33"/>
  <c r="F369" i="33"/>
  <c r="F370" i="33"/>
  <c r="F371" i="33"/>
  <c r="F372" i="33"/>
  <c r="F373" i="33"/>
  <c r="F374" i="33"/>
  <c r="F375" i="33"/>
  <c r="F376" i="33"/>
  <c r="F377" i="33"/>
  <c r="F378" i="33"/>
  <c r="F379" i="33"/>
  <c r="F380" i="33"/>
  <c r="F381" i="33"/>
  <c r="F382" i="33"/>
  <c r="F383" i="33"/>
  <c r="F384" i="33"/>
  <c r="F385" i="33"/>
  <c r="F386" i="33"/>
  <c r="F387" i="33"/>
  <c r="F388" i="33"/>
  <c r="F389" i="33"/>
  <c r="F390" i="33"/>
  <c r="F391" i="33"/>
  <c r="F392" i="33"/>
  <c r="F393" i="33"/>
  <c r="F394" i="33"/>
  <c r="F395" i="33"/>
  <c r="F396" i="33"/>
  <c r="F397" i="33"/>
  <c r="F398" i="33"/>
  <c r="F399" i="33"/>
  <c r="F400" i="33"/>
  <c r="F401" i="33"/>
  <c r="F402" i="33"/>
  <c r="F403" i="33"/>
  <c r="F404" i="33"/>
  <c r="F405" i="33"/>
  <c r="F406" i="33"/>
  <c r="F407" i="33"/>
  <c r="F408" i="33"/>
  <c r="F409" i="33"/>
  <c r="F410" i="33"/>
  <c r="F411" i="33"/>
  <c r="F412" i="33"/>
  <c r="F413" i="33"/>
  <c r="F414" i="33"/>
  <c r="F415" i="33"/>
  <c r="F416" i="33"/>
  <c r="F417" i="33"/>
  <c r="F418" i="33"/>
  <c r="F419" i="33"/>
  <c r="F420" i="33"/>
  <c r="F421" i="33"/>
  <c r="F422" i="33"/>
  <c r="F423" i="33"/>
  <c r="F424" i="33"/>
  <c r="F425" i="33"/>
  <c r="F426" i="33"/>
  <c r="F427" i="33"/>
  <c r="F428" i="33"/>
  <c r="F429" i="33"/>
  <c r="F430" i="33"/>
  <c r="F431" i="33"/>
  <c r="F432" i="33"/>
  <c r="F433" i="33"/>
  <c r="F434" i="33"/>
  <c r="F435" i="33"/>
  <c r="F436" i="33"/>
  <c r="F437" i="33"/>
  <c r="F438" i="33"/>
  <c r="F439" i="33"/>
  <c r="F440" i="33"/>
  <c r="F441" i="33"/>
  <c r="F442" i="33"/>
  <c r="F443" i="33"/>
  <c r="F444" i="33"/>
  <c r="F445" i="33"/>
  <c r="F446" i="33"/>
  <c r="F447" i="33"/>
  <c r="F448" i="33"/>
  <c r="F449" i="33"/>
  <c r="F450" i="33"/>
  <c r="F451" i="33"/>
  <c r="F452" i="33"/>
  <c r="F453" i="33"/>
  <c r="F454" i="33"/>
  <c r="F455" i="33"/>
  <c r="F456" i="33"/>
  <c r="F457" i="33"/>
  <c r="F458" i="33"/>
  <c r="F459" i="33"/>
  <c r="F460" i="33"/>
  <c r="F461" i="33"/>
  <c r="F462" i="33"/>
  <c r="F463" i="33"/>
  <c r="F464" i="33"/>
  <c r="F465" i="33"/>
  <c r="F466" i="33"/>
  <c r="F467" i="33"/>
  <c r="F468" i="33"/>
  <c r="F469" i="33"/>
  <c r="F470" i="33"/>
  <c r="F471" i="33"/>
  <c r="F472" i="33"/>
  <c r="F473" i="33"/>
  <c r="F474" i="33"/>
  <c r="F475" i="33"/>
  <c r="F476" i="33"/>
  <c r="F477" i="33"/>
  <c r="F478" i="33"/>
  <c r="F479" i="33"/>
  <c r="F480" i="33"/>
  <c r="F481" i="33"/>
  <c r="F482" i="33"/>
  <c r="F483" i="33"/>
  <c r="F484" i="33"/>
  <c r="F485" i="33"/>
  <c r="F486" i="33"/>
  <c r="F487" i="33"/>
  <c r="F488" i="33"/>
  <c r="F489" i="33"/>
  <c r="F490" i="33"/>
  <c r="F491" i="33"/>
  <c r="F492" i="33"/>
  <c r="F493" i="33"/>
  <c r="F494" i="33"/>
  <c r="F495" i="33"/>
  <c r="F496" i="33"/>
  <c r="F497" i="33"/>
  <c r="F498" i="33"/>
  <c r="F499" i="33"/>
  <c r="F500" i="33"/>
  <c r="F501" i="33"/>
  <c r="F502" i="33"/>
  <c r="F503" i="33"/>
  <c r="F504" i="33"/>
  <c r="F505" i="33"/>
  <c r="F506" i="33"/>
  <c r="F507" i="33"/>
  <c r="F508" i="33"/>
  <c r="F509" i="33"/>
  <c r="F510" i="33"/>
  <c r="F511" i="33"/>
  <c r="F512" i="33"/>
  <c r="F513" i="33"/>
  <c r="F514" i="33"/>
  <c r="F515" i="33"/>
  <c r="F516" i="33"/>
  <c r="F517" i="33"/>
  <c r="F518" i="33"/>
  <c r="F519" i="33"/>
  <c r="F520" i="33"/>
  <c r="F521" i="33"/>
  <c r="F522" i="33"/>
  <c r="F523" i="33"/>
  <c r="F524" i="33"/>
  <c r="F525" i="33"/>
  <c r="F526" i="33"/>
  <c r="F527" i="33"/>
  <c r="F528" i="33"/>
  <c r="F529" i="33"/>
  <c r="F530" i="33"/>
  <c r="F531" i="33"/>
  <c r="F532" i="33"/>
  <c r="F533" i="33"/>
  <c r="F534" i="33"/>
  <c r="F535" i="33"/>
  <c r="F536" i="33"/>
  <c r="F537" i="33"/>
  <c r="F538" i="33"/>
  <c r="F539" i="33"/>
  <c r="F540" i="33"/>
  <c r="F541" i="33"/>
  <c r="F542" i="33"/>
  <c r="F543" i="33"/>
  <c r="F544" i="33"/>
  <c r="F545" i="33"/>
  <c r="F546" i="33"/>
  <c r="F547" i="33"/>
  <c r="F548" i="33"/>
  <c r="F549" i="33"/>
  <c r="F550" i="33"/>
  <c r="F551" i="33"/>
  <c r="F552" i="33"/>
  <c r="F553" i="33"/>
  <c r="F554" i="33"/>
  <c r="F555" i="33"/>
  <c r="F556" i="33"/>
  <c r="F557" i="33"/>
  <c r="F558" i="33"/>
  <c r="F559" i="33"/>
  <c r="F560" i="33"/>
  <c r="F561" i="33"/>
  <c r="F562" i="33"/>
  <c r="F563" i="33"/>
  <c r="F564" i="33"/>
  <c r="F565" i="33"/>
  <c r="F566" i="33"/>
  <c r="F567" i="33"/>
  <c r="F568" i="33"/>
  <c r="F569" i="33"/>
  <c r="F570" i="33"/>
  <c r="F571" i="33"/>
  <c r="F572" i="33"/>
  <c r="F573" i="33"/>
  <c r="F574" i="33"/>
  <c r="F575" i="33"/>
  <c r="F576" i="33"/>
  <c r="F577" i="33"/>
  <c r="F578" i="33"/>
  <c r="F579" i="33"/>
  <c r="F580" i="33"/>
  <c r="F581" i="33"/>
  <c r="F582" i="33"/>
  <c r="F583" i="33"/>
  <c r="F584" i="33"/>
  <c r="F585" i="33"/>
  <c r="F586" i="33"/>
  <c r="F587" i="33"/>
  <c r="F588" i="33"/>
  <c r="F589" i="33"/>
  <c r="F590" i="33"/>
  <c r="F591" i="33"/>
  <c r="F592" i="33"/>
  <c r="F593" i="33"/>
  <c r="F594" i="33"/>
  <c r="F595" i="33"/>
  <c r="F596" i="33"/>
  <c r="F597" i="33"/>
  <c r="F598" i="33"/>
  <c r="F599" i="33"/>
  <c r="F600" i="33"/>
  <c r="F601" i="33"/>
  <c r="F602" i="33"/>
  <c r="F603" i="33"/>
  <c r="F604" i="33"/>
  <c r="F605" i="33"/>
  <c r="F606" i="33"/>
  <c r="F607" i="33"/>
  <c r="F608" i="33"/>
  <c r="F609" i="33"/>
  <c r="F610" i="33"/>
  <c r="F611" i="33"/>
  <c r="F612" i="33"/>
  <c r="F613" i="33"/>
  <c r="F614" i="33"/>
  <c r="F615" i="33"/>
  <c r="F616" i="33"/>
  <c r="F617" i="33"/>
  <c r="F618" i="33"/>
  <c r="F619" i="33"/>
  <c r="F620" i="33"/>
  <c r="F621" i="33"/>
  <c r="F622" i="33"/>
  <c r="F623" i="33"/>
  <c r="F624" i="33"/>
  <c r="F625" i="33"/>
  <c r="F626" i="33"/>
  <c r="F627" i="33"/>
  <c r="F628" i="33"/>
  <c r="F629" i="33"/>
  <c r="F630" i="33"/>
  <c r="F631" i="33"/>
  <c r="F632" i="33"/>
  <c r="F633" i="33"/>
  <c r="F634" i="33"/>
  <c r="F635" i="33"/>
  <c r="F636" i="33"/>
  <c r="F637" i="33"/>
  <c r="F638" i="33"/>
  <c r="F639" i="33"/>
  <c r="F640" i="33"/>
  <c r="F641" i="33"/>
  <c r="F642" i="33"/>
  <c r="F643" i="33"/>
  <c r="F644" i="33"/>
  <c r="F645" i="33"/>
  <c r="F646" i="33"/>
  <c r="F647" i="33"/>
  <c r="F648" i="33"/>
  <c r="F649" i="33"/>
  <c r="F650" i="33"/>
  <c r="F651" i="33"/>
  <c r="F652" i="33"/>
  <c r="F653" i="33"/>
  <c r="F654" i="33"/>
  <c r="F655" i="33"/>
  <c r="F656" i="33"/>
  <c r="F657" i="33"/>
  <c r="F658" i="33"/>
  <c r="F659" i="33"/>
  <c r="F660" i="33"/>
  <c r="F661" i="33"/>
  <c r="F662" i="33"/>
  <c r="F663" i="33"/>
  <c r="F664" i="33"/>
  <c r="F665" i="33"/>
  <c r="F666" i="33"/>
  <c r="F667" i="33"/>
  <c r="F668" i="33"/>
  <c r="F669" i="33"/>
  <c r="F670" i="33"/>
  <c r="F671" i="33"/>
  <c r="F672" i="33"/>
  <c r="F673" i="33"/>
  <c r="F674" i="33"/>
  <c r="F675" i="33"/>
  <c r="F676" i="33"/>
  <c r="F677" i="33"/>
  <c r="F678" i="33"/>
  <c r="F679" i="33"/>
  <c r="F680" i="33"/>
  <c r="F681" i="33"/>
  <c r="F682" i="33"/>
  <c r="F683" i="33"/>
  <c r="F684" i="33"/>
  <c r="F685" i="33"/>
  <c r="F686" i="33"/>
  <c r="F687" i="33"/>
  <c r="F688" i="33"/>
  <c r="F689" i="33"/>
  <c r="F690" i="33"/>
  <c r="F691" i="33"/>
  <c r="F692" i="33"/>
  <c r="F693" i="33"/>
  <c r="F694" i="33"/>
  <c r="F695" i="33"/>
  <c r="F696" i="33"/>
  <c r="F697" i="33"/>
  <c r="F698" i="33"/>
  <c r="F699" i="33"/>
  <c r="F700" i="33"/>
  <c r="F701" i="33"/>
  <c r="F702" i="33"/>
  <c r="F703" i="33"/>
  <c r="F704" i="33"/>
  <c r="F705" i="33"/>
  <c r="F706" i="33"/>
  <c r="F707" i="33"/>
  <c r="F708" i="33"/>
  <c r="F709" i="33"/>
  <c r="F710" i="33"/>
  <c r="F711" i="33"/>
  <c r="F712" i="33"/>
  <c r="F713" i="33"/>
  <c r="F714" i="33"/>
  <c r="F715" i="33"/>
  <c r="F716" i="33"/>
  <c r="F717" i="33"/>
  <c r="F718" i="33"/>
  <c r="F719" i="33"/>
  <c r="F720" i="33"/>
  <c r="F721" i="33"/>
  <c r="F722" i="33"/>
  <c r="F723" i="33"/>
  <c r="F724" i="33"/>
  <c r="F725" i="33"/>
  <c r="F726" i="33"/>
  <c r="F727" i="33"/>
  <c r="F728" i="33"/>
  <c r="F729" i="33"/>
  <c r="F730" i="33"/>
  <c r="F731" i="33"/>
  <c r="F732" i="33"/>
  <c r="F733" i="33"/>
  <c r="F734" i="33"/>
  <c r="F735" i="33"/>
  <c r="F736" i="33"/>
  <c r="F737" i="33"/>
  <c r="F738" i="33"/>
  <c r="F739" i="33"/>
  <c r="F740" i="33"/>
  <c r="F741" i="33"/>
  <c r="F742" i="33"/>
  <c r="F743" i="33"/>
  <c r="F744" i="33"/>
  <c r="F745" i="33"/>
  <c r="F746" i="33"/>
  <c r="F747" i="33"/>
  <c r="F748" i="33"/>
  <c r="F749" i="33"/>
  <c r="F750" i="33"/>
  <c r="F751" i="33"/>
  <c r="F752" i="33"/>
  <c r="F753" i="33"/>
  <c r="F754" i="33"/>
  <c r="F755" i="33"/>
  <c r="F756" i="33"/>
  <c r="F757" i="33"/>
  <c r="F758" i="33"/>
  <c r="F759" i="33"/>
  <c r="F760" i="33"/>
  <c r="F761" i="33"/>
  <c r="F762" i="33"/>
  <c r="F763" i="33"/>
  <c r="F764" i="33"/>
  <c r="F765" i="33"/>
  <c r="F766" i="33"/>
  <c r="F767" i="33"/>
  <c r="F768" i="33"/>
  <c r="F769" i="33"/>
  <c r="F770" i="33"/>
  <c r="F771" i="33"/>
  <c r="F772" i="33"/>
  <c r="F773" i="33"/>
  <c r="F774" i="33"/>
  <c r="F775" i="33"/>
  <c r="F776" i="33"/>
  <c r="F777" i="33"/>
  <c r="F778" i="33"/>
  <c r="F779" i="33"/>
  <c r="F780" i="33"/>
  <c r="F781" i="33"/>
  <c r="F782" i="33"/>
  <c r="F783" i="33"/>
  <c r="F784" i="33"/>
  <c r="F785" i="33"/>
  <c r="F786" i="33"/>
  <c r="F787" i="33"/>
  <c r="F788" i="33"/>
  <c r="F789" i="33"/>
  <c r="F790" i="33"/>
  <c r="F791" i="33"/>
  <c r="F792" i="33"/>
  <c r="F793" i="33"/>
  <c r="F794" i="33"/>
  <c r="F795" i="33"/>
  <c r="F796" i="33"/>
  <c r="F797" i="33"/>
  <c r="F798" i="33"/>
  <c r="F799" i="33"/>
  <c r="F800" i="33"/>
  <c r="F801" i="33"/>
  <c r="F802" i="33"/>
  <c r="F803" i="33"/>
  <c r="F804" i="33"/>
  <c r="F805" i="33"/>
  <c r="F806" i="33"/>
  <c r="F807" i="33"/>
  <c r="F808" i="33"/>
  <c r="F809" i="33"/>
  <c r="F810" i="33"/>
  <c r="F811" i="33"/>
  <c r="F812" i="33"/>
  <c r="F813" i="33"/>
  <c r="F814" i="33"/>
  <c r="F815" i="33"/>
  <c r="F816" i="33"/>
  <c r="F817" i="33"/>
  <c r="F818" i="33"/>
  <c r="F819" i="33"/>
  <c r="F820" i="33"/>
  <c r="F821" i="33"/>
  <c r="F822" i="33"/>
  <c r="F823" i="33"/>
  <c r="F824" i="33"/>
  <c r="F825" i="33"/>
  <c r="F826" i="33"/>
  <c r="F827" i="33"/>
  <c r="F828" i="33"/>
  <c r="F829" i="33"/>
  <c r="F830" i="33"/>
  <c r="F831" i="33"/>
  <c r="F832" i="33"/>
  <c r="F833" i="33"/>
  <c r="F834" i="33"/>
  <c r="F835" i="33"/>
  <c r="F836" i="33"/>
  <c r="F837" i="33"/>
  <c r="F838" i="33"/>
  <c r="F839" i="33"/>
  <c r="F840" i="33"/>
  <c r="F841" i="33"/>
  <c r="F842" i="33"/>
  <c r="F843" i="33"/>
  <c r="F844" i="33"/>
  <c r="F845" i="33"/>
  <c r="F846" i="33"/>
  <c r="F847" i="33"/>
  <c r="F848" i="33"/>
  <c r="F849" i="33"/>
  <c r="F850" i="33"/>
  <c r="F851" i="33"/>
  <c r="F852" i="33"/>
  <c r="F853" i="33"/>
  <c r="F854" i="33"/>
  <c r="F855" i="33"/>
  <c r="F856" i="33"/>
  <c r="F857" i="33"/>
  <c r="F858" i="33"/>
  <c r="F859" i="33"/>
  <c r="F860" i="33"/>
  <c r="F861" i="33"/>
  <c r="F862" i="33"/>
  <c r="F863" i="33"/>
  <c r="F864" i="33"/>
  <c r="F865" i="33"/>
  <c r="F866" i="33"/>
  <c r="F867" i="33"/>
  <c r="F868" i="33"/>
  <c r="F869" i="33"/>
  <c r="F870" i="33"/>
  <c r="F871" i="33"/>
  <c r="F872" i="33"/>
  <c r="F873" i="33"/>
  <c r="F874" i="33"/>
  <c r="F875" i="33"/>
  <c r="F876" i="33"/>
  <c r="F877" i="33"/>
  <c r="F878" i="33"/>
  <c r="F879" i="33"/>
  <c r="F880" i="33"/>
  <c r="F881" i="33"/>
  <c r="F882" i="33"/>
  <c r="F883" i="33"/>
  <c r="F884" i="33"/>
  <c r="F885" i="33"/>
  <c r="F886" i="33"/>
  <c r="F887" i="33"/>
  <c r="F888" i="33"/>
  <c r="F889" i="33"/>
  <c r="F890" i="33"/>
  <c r="F891" i="33"/>
  <c r="F892" i="33"/>
  <c r="F893" i="33"/>
  <c r="F894" i="33"/>
  <c r="F895" i="33"/>
  <c r="F896" i="33"/>
  <c r="F897" i="33"/>
  <c r="F898" i="33"/>
  <c r="F899" i="33"/>
  <c r="F900" i="33"/>
  <c r="F901" i="33"/>
  <c r="F902" i="33"/>
  <c r="F903" i="33"/>
  <c r="F904" i="33"/>
  <c r="F905" i="33"/>
  <c r="F906" i="33"/>
  <c r="F907" i="33"/>
  <c r="F908" i="33"/>
  <c r="F909" i="33"/>
  <c r="F910" i="33"/>
  <c r="F911" i="33"/>
  <c r="F912" i="33"/>
  <c r="F913" i="33"/>
  <c r="F914" i="33"/>
  <c r="F915" i="33"/>
  <c r="F916" i="33"/>
  <c r="F917" i="33"/>
  <c r="F918" i="33"/>
  <c r="F919" i="33"/>
  <c r="F920" i="33"/>
  <c r="F921" i="33"/>
  <c r="F922" i="33"/>
  <c r="F923" i="33"/>
  <c r="F924" i="33"/>
  <c r="F925" i="33"/>
  <c r="F926" i="33"/>
  <c r="F927" i="33"/>
  <c r="F928" i="33"/>
  <c r="F929" i="33"/>
  <c r="F930" i="33"/>
  <c r="F931" i="33"/>
  <c r="F932" i="33"/>
  <c r="F933" i="33"/>
  <c r="F934" i="33"/>
  <c r="F935" i="33"/>
  <c r="F936" i="33"/>
  <c r="F937" i="33"/>
  <c r="F938" i="33"/>
  <c r="F939" i="33"/>
  <c r="F940" i="33"/>
  <c r="F941" i="33"/>
  <c r="F942" i="33"/>
  <c r="F943" i="33"/>
  <c r="F944" i="33"/>
  <c r="F945" i="33"/>
  <c r="F946" i="33"/>
  <c r="F947" i="33"/>
  <c r="F948" i="33"/>
  <c r="F949" i="33"/>
  <c r="F950" i="33"/>
  <c r="F951" i="33"/>
  <c r="F952" i="33"/>
  <c r="F953" i="33"/>
  <c r="F954" i="33"/>
  <c r="F955" i="33"/>
  <c r="F956" i="33"/>
  <c r="F957" i="33"/>
  <c r="F958" i="33"/>
  <c r="F959" i="33"/>
  <c r="F960" i="33"/>
  <c r="F961" i="33"/>
  <c r="F962" i="33"/>
  <c r="F963" i="33"/>
  <c r="F964" i="33"/>
  <c r="F965" i="33"/>
  <c r="F966" i="33"/>
  <c r="F967" i="33"/>
  <c r="F968" i="33"/>
  <c r="F969" i="33"/>
  <c r="F970" i="33"/>
  <c r="F971" i="33"/>
  <c r="F972" i="33"/>
  <c r="F973" i="33"/>
  <c r="F974" i="33"/>
  <c r="F975" i="33"/>
  <c r="F976" i="33"/>
  <c r="F977" i="33"/>
  <c r="F978" i="33"/>
  <c r="F979" i="33"/>
  <c r="F980" i="33"/>
  <c r="F981" i="33"/>
  <c r="F982" i="33"/>
  <c r="F983" i="33"/>
  <c r="F984" i="33"/>
  <c r="F985" i="33"/>
  <c r="F986" i="33"/>
  <c r="F987" i="33"/>
  <c r="F988" i="33"/>
  <c r="F989" i="33"/>
  <c r="F990" i="33"/>
  <c r="F991" i="33"/>
  <c r="F992" i="33"/>
  <c r="F993" i="33"/>
  <c r="F994" i="33"/>
  <c r="F995" i="33"/>
  <c r="F996" i="33"/>
  <c r="F997" i="33"/>
  <c r="F998" i="33"/>
  <c r="F999" i="33"/>
  <c r="F1000" i="33"/>
  <c r="F1001" i="33"/>
  <c r="F1002" i="33"/>
  <c r="F1003" i="33"/>
  <c r="F1004" i="33"/>
  <c r="F1005" i="33"/>
  <c r="F1006" i="33"/>
  <c r="F1007" i="33"/>
  <c r="F1008" i="33"/>
  <c r="F1009" i="33"/>
  <c r="F1010" i="33"/>
  <c r="F1011" i="33"/>
  <c r="F1012" i="33"/>
  <c r="F1013" i="33"/>
  <c r="F1014" i="33"/>
  <c r="F1015" i="33"/>
  <c r="F1016" i="33"/>
  <c r="F1017" i="33"/>
  <c r="F1018" i="33"/>
  <c r="F1019" i="33"/>
  <c r="F1020" i="33"/>
  <c r="F1021" i="33"/>
  <c r="F1022" i="33"/>
  <c r="F1023" i="33"/>
  <c r="F1024" i="33"/>
  <c r="F1025" i="33"/>
  <c r="F1026" i="33"/>
  <c r="F1027" i="33"/>
  <c r="F1028" i="33"/>
  <c r="F1029" i="33"/>
  <c r="F1030" i="33"/>
  <c r="F1031" i="33"/>
  <c r="F1032" i="33"/>
  <c r="F1033" i="33"/>
  <c r="F1034" i="33"/>
  <c r="F1035" i="33"/>
  <c r="F1036" i="33"/>
  <c r="F1037" i="33"/>
  <c r="F1038" i="33"/>
  <c r="F1039" i="33"/>
  <c r="F1040" i="33"/>
  <c r="F1041" i="33"/>
  <c r="F1042" i="33"/>
  <c r="F1043" i="33"/>
  <c r="F1044" i="33"/>
  <c r="F1045" i="33"/>
  <c r="F1046" i="33"/>
  <c r="F1047" i="33"/>
  <c r="F1048" i="33"/>
  <c r="F1049" i="33"/>
  <c r="F1050" i="33"/>
  <c r="F1051" i="33"/>
  <c r="F1052" i="33"/>
  <c r="F1053" i="33"/>
  <c r="F1054" i="33"/>
  <c r="F1055" i="33"/>
  <c r="F1056" i="33"/>
  <c r="F1057" i="33"/>
  <c r="F1058" i="33"/>
  <c r="F1059" i="33"/>
  <c r="F1060" i="33"/>
  <c r="F1061" i="33"/>
  <c r="F1062" i="33"/>
  <c r="F1063" i="33"/>
  <c r="F1064" i="33"/>
  <c r="F1065" i="33"/>
  <c r="F1066" i="33"/>
  <c r="F1067" i="33"/>
  <c r="F1068" i="33"/>
  <c r="F1069" i="33"/>
  <c r="F1070" i="33"/>
  <c r="F1071" i="33"/>
  <c r="F1072" i="33"/>
  <c r="F1073" i="33"/>
  <c r="F1074" i="33"/>
  <c r="F1075" i="33"/>
  <c r="F1076" i="33"/>
  <c r="F1077" i="33"/>
  <c r="F1078" i="33"/>
  <c r="F1079" i="33"/>
  <c r="F1080" i="33"/>
  <c r="F1081" i="33"/>
  <c r="F1082" i="33"/>
  <c r="F1083" i="33"/>
  <c r="F1084" i="33"/>
  <c r="F1085" i="33"/>
  <c r="F1086" i="33"/>
  <c r="F1087" i="33"/>
  <c r="F1088" i="33"/>
  <c r="F1089" i="33"/>
  <c r="F1090" i="33"/>
  <c r="F1091" i="33"/>
  <c r="F1092" i="33"/>
  <c r="F1093" i="33"/>
  <c r="F1094" i="33"/>
  <c r="F1095" i="33"/>
  <c r="F1096" i="33"/>
  <c r="F1097" i="33"/>
  <c r="F1098" i="33"/>
  <c r="F1099" i="33"/>
  <c r="F1100" i="33"/>
  <c r="F1101" i="33"/>
  <c r="F1102" i="33"/>
  <c r="F1103" i="33"/>
  <c r="F1104" i="33"/>
  <c r="F1105" i="33"/>
  <c r="F1106" i="33"/>
  <c r="F1107" i="33"/>
  <c r="F1108" i="33"/>
  <c r="F1109" i="33"/>
  <c r="F1110" i="33"/>
  <c r="F1111" i="33"/>
  <c r="F1112" i="33"/>
  <c r="F1113" i="33"/>
  <c r="F1114" i="33"/>
  <c r="F1115" i="33"/>
  <c r="F1116" i="33"/>
  <c r="F1117" i="33"/>
  <c r="F1118" i="33"/>
  <c r="F1119" i="33"/>
  <c r="F1120" i="33"/>
  <c r="F1121" i="33"/>
  <c r="F1122" i="33"/>
  <c r="F1123" i="33"/>
  <c r="F1124" i="33"/>
  <c r="F1125" i="33"/>
  <c r="F1126" i="33"/>
  <c r="F1127" i="33"/>
  <c r="F1128" i="33"/>
  <c r="F1129" i="33"/>
  <c r="F1130" i="33"/>
  <c r="F1131" i="33"/>
  <c r="F1132" i="33"/>
  <c r="F1133" i="33"/>
  <c r="F1134" i="33"/>
  <c r="F1135" i="33"/>
  <c r="F1136" i="33"/>
  <c r="F1137" i="33"/>
  <c r="F1138" i="33"/>
  <c r="F1139" i="33"/>
  <c r="F1140" i="33"/>
  <c r="F1141" i="33"/>
  <c r="F1142" i="33"/>
  <c r="F1143" i="33"/>
  <c r="F1144" i="33"/>
  <c r="F1145" i="33"/>
  <c r="F1146" i="33"/>
  <c r="F1147" i="33"/>
  <c r="F1148" i="33"/>
  <c r="F1149" i="33"/>
  <c r="F1150" i="33"/>
  <c r="F1151" i="33"/>
  <c r="F1152" i="33"/>
  <c r="F1153" i="33"/>
  <c r="F1154" i="33"/>
  <c r="F1155" i="33"/>
  <c r="F1156" i="33"/>
  <c r="F1157" i="33"/>
  <c r="F1158" i="33"/>
  <c r="F1159" i="33"/>
  <c r="F1160" i="33"/>
  <c r="F1161" i="33"/>
  <c r="F1162" i="33"/>
  <c r="F1163" i="33"/>
  <c r="F1164" i="33"/>
  <c r="F1165" i="33"/>
  <c r="F1166" i="33"/>
  <c r="F1167" i="33"/>
  <c r="F1168" i="33"/>
  <c r="F1169" i="33"/>
  <c r="F1170" i="33"/>
  <c r="F1171" i="33"/>
  <c r="F1172" i="33"/>
  <c r="F1173" i="33"/>
  <c r="F1174" i="33"/>
  <c r="F1175" i="33"/>
  <c r="F1176" i="33"/>
  <c r="F1177" i="33"/>
  <c r="F1178" i="33"/>
  <c r="F1179" i="33"/>
  <c r="F1180" i="33"/>
  <c r="F1181" i="33"/>
  <c r="F1182" i="33"/>
  <c r="F1183" i="33"/>
  <c r="F1184" i="33"/>
  <c r="F1185" i="33"/>
  <c r="F1186" i="33"/>
  <c r="F1187" i="33"/>
  <c r="F1188" i="33"/>
  <c r="F1189" i="33"/>
  <c r="F1190" i="33"/>
  <c r="F1191" i="33"/>
  <c r="F1192" i="33"/>
  <c r="F1193" i="33"/>
  <c r="F1194" i="33"/>
  <c r="F1195" i="33"/>
  <c r="F1196" i="33"/>
  <c r="F1197" i="33"/>
  <c r="F1198" i="33"/>
  <c r="F1199" i="33"/>
  <c r="F1200" i="33"/>
  <c r="F1201" i="33"/>
  <c r="F1202" i="33"/>
  <c r="F1203" i="33"/>
  <c r="F1204" i="33"/>
  <c r="F1205" i="33"/>
  <c r="F1206" i="33"/>
  <c r="F1207" i="33"/>
  <c r="F1208" i="33"/>
  <c r="F1209" i="33"/>
  <c r="F1210" i="33"/>
  <c r="F1211" i="33"/>
  <c r="F1212" i="33"/>
  <c r="F1213" i="33"/>
  <c r="F1214" i="33"/>
  <c r="F1215" i="33"/>
  <c r="F1216" i="33"/>
  <c r="F1217" i="33"/>
  <c r="F1218" i="33"/>
  <c r="F1219" i="33"/>
  <c r="F1220" i="33"/>
  <c r="F1221" i="33"/>
  <c r="F1222" i="33"/>
  <c r="F1223" i="33"/>
  <c r="F1224" i="33"/>
  <c r="F1225" i="33"/>
  <c r="F1226" i="33"/>
  <c r="F1227" i="33"/>
  <c r="F1228" i="33"/>
  <c r="F1229" i="33"/>
  <c r="F1230" i="33"/>
  <c r="F1231" i="33"/>
  <c r="F1232" i="33"/>
  <c r="F1233" i="33"/>
  <c r="F1234" i="33"/>
  <c r="F1235" i="33"/>
  <c r="F1236" i="33"/>
  <c r="F1237" i="33"/>
  <c r="F1238" i="33"/>
  <c r="F1239" i="33"/>
  <c r="F1240" i="33"/>
  <c r="F1241" i="33"/>
  <c r="F1242" i="33"/>
  <c r="F1243" i="33"/>
  <c r="F1244" i="33"/>
  <c r="F1245" i="33"/>
  <c r="F1246" i="33"/>
  <c r="F1247" i="33"/>
  <c r="F1248" i="33"/>
  <c r="F1249" i="33"/>
  <c r="F1250" i="33"/>
  <c r="F1251" i="33"/>
  <c r="F1252" i="33"/>
  <c r="F1253" i="33"/>
  <c r="F1254" i="33"/>
  <c r="F1255" i="33"/>
  <c r="F1256" i="33"/>
  <c r="F1257" i="33"/>
  <c r="F1258" i="33"/>
  <c r="F1259" i="33"/>
  <c r="F1260" i="33"/>
  <c r="F1261" i="33"/>
  <c r="F1262" i="33"/>
  <c r="F1263" i="33"/>
  <c r="F1264" i="33"/>
  <c r="F1265" i="33"/>
  <c r="F1266" i="33"/>
  <c r="F1267" i="33"/>
  <c r="F1268" i="33"/>
  <c r="F1269" i="33"/>
  <c r="F1270" i="33"/>
  <c r="F1271" i="33"/>
  <c r="F1272" i="33"/>
  <c r="F1273" i="33"/>
  <c r="F1274" i="33"/>
  <c r="F1275" i="33"/>
  <c r="F1276" i="33"/>
  <c r="F1277" i="33"/>
  <c r="F1278" i="33"/>
  <c r="F1279" i="33"/>
  <c r="F1280" i="33"/>
  <c r="F1281" i="33"/>
  <c r="F1282" i="33"/>
  <c r="F1283" i="33"/>
  <c r="F1284" i="33"/>
  <c r="F1285" i="33"/>
  <c r="F1286" i="33"/>
  <c r="F1287" i="33"/>
  <c r="F1288" i="33"/>
  <c r="F1289" i="33"/>
  <c r="F1290" i="33"/>
  <c r="F1291" i="33"/>
  <c r="F1292" i="33"/>
  <c r="F1293" i="33"/>
  <c r="F1294" i="33"/>
  <c r="F1295" i="33"/>
  <c r="F1296" i="33"/>
  <c r="F1297" i="33"/>
  <c r="F1298" i="33"/>
  <c r="F1299" i="33"/>
  <c r="F1300" i="33"/>
  <c r="F1301" i="33"/>
  <c r="F1302" i="33"/>
  <c r="F1303" i="33"/>
  <c r="F1304" i="33"/>
  <c r="F1305" i="33"/>
  <c r="F1306" i="33"/>
  <c r="F1307" i="33"/>
  <c r="F1308" i="33"/>
  <c r="F1309" i="33"/>
  <c r="F1310" i="33"/>
  <c r="F1311" i="33"/>
  <c r="F1312" i="33"/>
  <c r="F1313" i="33"/>
  <c r="F1314" i="33"/>
  <c r="F1315" i="33"/>
  <c r="F1316" i="33"/>
  <c r="F1317" i="33"/>
  <c r="F1318" i="33"/>
  <c r="F1319" i="33"/>
  <c r="F1320" i="33"/>
  <c r="F1321" i="33"/>
  <c r="F1322" i="33"/>
  <c r="F1323" i="33"/>
  <c r="F1324" i="33"/>
  <c r="F1325" i="33"/>
  <c r="F1326" i="33"/>
  <c r="F1327" i="33"/>
  <c r="F1328" i="33"/>
  <c r="F1329" i="33"/>
  <c r="F1330" i="33"/>
  <c r="F1331" i="33"/>
  <c r="F1332" i="33"/>
  <c r="F1333" i="33"/>
  <c r="F1334" i="33"/>
  <c r="F1335" i="33"/>
  <c r="F1336" i="33"/>
  <c r="F1337" i="33"/>
  <c r="F1338" i="33"/>
  <c r="F1339" i="33"/>
  <c r="F1340" i="33"/>
  <c r="F1341" i="33"/>
  <c r="F1342" i="33"/>
  <c r="F1343" i="33"/>
  <c r="F1344" i="33"/>
  <c r="F1345" i="33"/>
  <c r="F1346" i="33"/>
  <c r="F1347" i="33"/>
  <c r="F1348" i="33"/>
  <c r="F1349" i="33"/>
  <c r="F1350" i="33"/>
  <c r="F1351" i="33"/>
  <c r="F1352" i="33"/>
  <c r="F1353" i="33"/>
  <c r="F1354" i="33"/>
  <c r="F1355" i="33"/>
  <c r="F1356" i="33"/>
  <c r="F1357" i="33"/>
  <c r="F1358" i="33"/>
  <c r="F1359" i="33"/>
  <c r="F1360" i="33"/>
  <c r="F1361" i="33"/>
  <c r="F1362" i="33"/>
  <c r="F1363" i="33"/>
  <c r="F1364" i="33"/>
  <c r="F1365" i="33"/>
  <c r="F1366" i="33"/>
  <c r="F1367" i="33"/>
  <c r="F1368" i="33"/>
  <c r="F1369" i="33"/>
  <c r="F1370" i="33"/>
  <c r="F1371" i="33"/>
  <c r="F1372" i="33"/>
  <c r="F1373" i="33"/>
  <c r="F1374" i="33"/>
  <c r="F1375" i="33"/>
  <c r="F1376" i="33"/>
  <c r="F1377" i="33"/>
  <c r="F1378" i="33"/>
  <c r="F1379" i="33"/>
  <c r="F1380" i="33"/>
  <c r="F1381" i="33"/>
  <c r="F1382" i="33"/>
  <c r="F1383" i="33"/>
  <c r="F1384" i="33"/>
  <c r="F1385" i="33"/>
  <c r="F1386" i="33"/>
  <c r="F1387" i="33"/>
  <c r="F1388" i="33"/>
  <c r="F1389" i="33"/>
  <c r="F1390" i="33"/>
  <c r="F1391" i="33"/>
  <c r="F1392" i="33"/>
  <c r="F1393" i="33"/>
  <c r="F1394" i="33"/>
  <c r="F1395" i="33"/>
  <c r="F1396" i="33"/>
  <c r="F1397" i="33"/>
  <c r="F1398" i="33"/>
  <c r="F1399" i="33"/>
  <c r="F1400" i="33"/>
  <c r="F1401" i="33"/>
  <c r="F1402" i="33"/>
  <c r="F1403" i="33"/>
  <c r="F1404" i="33"/>
  <c r="F1405" i="33"/>
  <c r="F1406" i="33"/>
  <c r="F1407" i="33"/>
  <c r="F1408" i="33"/>
  <c r="F1409" i="33"/>
  <c r="F1410" i="33"/>
  <c r="F1411" i="33"/>
  <c r="F1412" i="33"/>
  <c r="F1413" i="33"/>
  <c r="F1414" i="33"/>
  <c r="F1415" i="33"/>
  <c r="F1416" i="33"/>
  <c r="F1417" i="33"/>
  <c r="F1418" i="33"/>
  <c r="F1419" i="33"/>
  <c r="F1420" i="33"/>
  <c r="F1421" i="33"/>
  <c r="F1422" i="33"/>
  <c r="F1423" i="33"/>
  <c r="F1424" i="33"/>
  <c r="F1425" i="33"/>
  <c r="F1426" i="33"/>
  <c r="F1427" i="33"/>
  <c r="F1428" i="33"/>
  <c r="F1429" i="33"/>
  <c r="F1430" i="33"/>
  <c r="F1431" i="33"/>
  <c r="F1432" i="33"/>
  <c r="F1433" i="33"/>
  <c r="F1434" i="33"/>
  <c r="F1435" i="33"/>
  <c r="F1436" i="33"/>
  <c r="F1437" i="33"/>
  <c r="F1438" i="33"/>
  <c r="F1439" i="33"/>
  <c r="F1440" i="33"/>
  <c r="F1441" i="33"/>
  <c r="F1442" i="33"/>
  <c r="F1443" i="33"/>
  <c r="F1444" i="33"/>
  <c r="F1445" i="33"/>
  <c r="F1446" i="33"/>
  <c r="F1447" i="33"/>
  <c r="F1448" i="33"/>
  <c r="F1449" i="33"/>
  <c r="F1450" i="33"/>
  <c r="F1451" i="33"/>
  <c r="F1452" i="33"/>
  <c r="F1453" i="33"/>
  <c r="F1454" i="33"/>
  <c r="F1455" i="33"/>
  <c r="F1456" i="33"/>
  <c r="F1457" i="33"/>
  <c r="F1458" i="33"/>
  <c r="F1459" i="33"/>
  <c r="F1460" i="33"/>
  <c r="F1461" i="33"/>
  <c r="F1462" i="33"/>
  <c r="F1463" i="33"/>
  <c r="F1464" i="33"/>
  <c r="F1465" i="33"/>
  <c r="F1466" i="33"/>
  <c r="F1467" i="33"/>
  <c r="F1468" i="33"/>
  <c r="F1469" i="33"/>
  <c r="F1470" i="33"/>
  <c r="F1471" i="33"/>
  <c r="F1472" i="33"/>
  <c r="F1473" i="33"/>
  <c r="F1474" i="33"/>
  <c r="F1475" i="33"/>
  <c r="F1476" i="33"/>
  <c r="F1477" i="33"/>
  <c r="F1478" i="33"/>
  <c r="F1479" i="33"/>
  <c r="F1480" i="33"/>
  <c r="F1481" i="33"/>
  <c r="F1482" i="33"/>
  <c r="F1483" i="33"/>
  <c r="F1484" i="33"/>
  <c r="F1485" i="33"/>
  <c r="F1486" i="33"/>
  <c r="F1487" i="33"/>
  <c r="F1488" i="33"/>
  <c r="F1489" i="33"/>
  <c r="F1490" i="33"/>
  <c r="F1491" i="33"/>
  <c r="F1492" i="33"/>
  <c r="F1493" i="33"/>
  <c r="F1494" i="33"/>
  <c r="F1495" i="33"/>
  <c r="F1496" i="33"/>
  <c r="F1497" i="33"/>
  <c r="F1498" i="33"/>
  <c r="F1499" i="33"/>
  <c r="F1500" i="33"/>
  <c r="F1501" i="33"/>
  <c r="F1502" i="33"/>
  <c r="F1503" i="33"/>
  <c r="F1504" i="33"/>
  <c r="F1505" i="33"/>
  <c r="F1506" i="33"/>
  <c r="F1507" i="33"/>
  <c r="F1508" i="33"/>
  <c r="F1509" i="33"/>
  <c r="F1510" i="33"/>
  <c r="F1511" i="33"/>
  <c r="F1512" i="33"/>
  <c r="F1513" i="33"/>
  <c r="F1514" i="33"/>
  <c r="F1515" i="33"/>
  <c r="F1516" i="33"/>
  <c r="F1517" i="33"/>
  <c r="F1518" i="33"/>
  <c r="F1519" i="33"/>
  <c r="F1520" i="33"/>
  <c r="F1521" i="33"/>
  <c r="F1522" i="33"/>
  <c r="F1523" i="33"/>
  <c r="F1524" i="33"/>
  <c r="F1525" i="33"/>
  <c r="F1526" i="33"/>
  <c r="F1527" i="33"/>
  <c r="F1528" i="33"/>
  <c r="F1529" i="33"/>
  <c r="F1530" i="33"/>
  <c r="F1531" i="33"/>
  <c r="F1532" i="33"/>
  <c r="F1533" i="33"/>
  <c r="F1534" i="33"/>
  <c r="F1535" i="33"/>
  <c r="F1536" i="33"/>
  <c r="F1537" i="33"/>
  <c r="F1538" i="33"/>
  <c r="F1539" i="33"/>
  <c r="F1540" i="33"/>
  <c r="F1541" i="33"/>
  <c r="F1542" i="33"/>
  <c r="F1543" i="33"/>
  <c r="F1544" i="33"/>
  <c r="F1545" i="33"/>
  <c r="F1546" i="33"/>
  <c r="F1547" i="33"/>
  <c r="F1548" i="33"/>
  <c r="F1549" i="33"/>
  <c r="F1550" i="33"/>
  <c r="F1551" i="33"/>
  <c r="F1552" i="33"/>
  <c r="F1553" i="33"/>
  <c r="F1554" i="33"/>
  <c r="F1555" i="33"/>
  <c r="F1556" i="33"/>
  <c r="F1557" i="33"/>
  <c r="F1558" i="33"/>
  <c r="F1559" i="33"/>
  <c r="F1560" i="33"/>
  <c r="F1561" i="33"/>
  <c r="F1562" i="33"/>
  <c r="F1563" i="33"/>
  <c r="F1564" i="33"/>
  <c r="F1565" i="33"/>
  <c r="F1566" i="33"/>
  <c r="F1567" i="33"/>
  <c r="F1568" i="33"/>
  <c r="F1569" i="33"/>
  <c r="F1570" i="33"/>
  <c r="F1571" i="33"/>
  <c r="F1572" i="33"/>
  <c r="F1573" i="33"/>
  <c r="F1574" i="33"/>
  <c r="F1575" i="33"/>
  <c r="F1576" i="33"/>
  <c r="F1577" i="33"/>
  <c r="F1578" i="33"/>
  <c r="F1579" i="33"/>
  <c r="F1580" i="33"/>
  <c r="F1581" i="33"/>
  <c r="F1582" i="33"/>
  <c r="F1583" i="33"/>
  <c r="F1584" i="33"/>
  <c r="F1585" i="33"/>
  <c r="F1586" i="33"/>
  <c r="F1587" i="33"/>
  <c r="F1588" i="33"/>
  <c r="F1589" i="33"/>
  <c r="F1590" i="33"/>
  <c r="F1591" i="33"/>
  <c r="F1592" i="33"/>
  <c r="F1593" i="33"/>
  <c r="F1594" i="33"/>
  <c r="F1595" i="33"/>
  <c r="F1596" i="33"/>
  <c r="F1597" i="33"/>
  <c r="F1598" i="33"/>
  <c r="F1599" i="33"/>
  <c r="F1600" i="33"/>
  <c r="F1601" i="33"/>
  <c r="F1602" i="33"/>
  <c r="F1603" i="33"/>
  <c r="F1604" i="33"/>
  <c r="F1605" i="33"/>
  <c r="F1606" i="33"/>
  <c r="F1607" i="33"/>
  <c r="F1608" i="33"/>
  <c r="F1609" i="33"/>
  <c r="F1610" i="33"/>
  <c r="F1611" i="33"/>
  <c r="F1612" i="33"/>
  <c r="F1613" i="33"/>
  <c r="F1614" i="33"/>
  <c r="F1615" i="33"/>
  <c r="F1616" i="33"/>
  <c r="F1617" i="33"/>
  <c r="F1618" i="33"/>
  <c r="F1619" i="33"/>
  <c r="F1620" i="33"/>
  <c r="F1621" i="33"/>
  <c r="F1622" i="33"/>
  <c r="F1623" i="33"/>
  <c r="F1624" i="33"/>
  <c r="F1625" i="33"/>
  <c r="F1626" i="33"/>
  <c r="F1627" i="33"/>
  <c r="F1628" i="33"/>
  <c r="F1629" i="33"/>
  <c r="F1630" i="33"/>
  <c r="F1631" i="33"/>
  <c r="F1632" i="33"/>
  <c r="F1633" i="33"/>
  <c r="F1634" i="33"/>
  <c r="F1635" i="33"/>
  <c r="F1636" i="33"/>
  <c r="F1637" i="33"/>
  <c r="F1638" i="33"/>
  <c r="F1639" i="33"/>
  <c r="F1640" i="33"/>
  <c r="F1641" i="33"/>
  <c r="F1642" i="33"/>
  <c r="F1643" i="33"/>
  <c r="F1644" i="33"/>
  <c r="F1645" i="33"/>
  <c r="F1646" i="33"/>
  <c r="F1647" i="33"/>
  <c r="F1648" i="33"/>
  <c r="F1649" i="33"/>
  <c r="F1650" i="33"/>
  <c r="F1651" i="33"/>
  <c r="F1652" i="33"/>
  <c r="F1653" i="33"/>
  <c r="F1654" i="33"/>
  <c r="F1655" i="33"/>
  <c r="F1656" i="33"/>
  <c r="F1657" i="33"/>
  <c r="F1658" i="33"/>
  <c r="F1659" i="33"/>
  <c r="F1660" i="33"/>
  <c r="F1661" i="33"/>
  <c r="F1662" i="33"/>
  <c r="F1663" i="33"/>
  <c r="F1664" i="33"/>
  <c r="F1665" i="33"/>
  <c r="F1666" i="33"/>
  <c r="F1667" i="33"/>
  <c r="F1668" i="33"/>
  <c r="F1669" i="33"/>
  <c r="F1670" i="33"/>
  <c r="F1671" i="33"/>
  <c r="F1672" i="33"/>
  <c r="F1673" i="33"/>
  <c r="F1674" i="33"/>
  <c r="F1675" i="33"/>
  <c r="F1676" i="33"/>
  <c r="F1677" i="33"/>
  <c r="F1678" i="33"/>
  <c r="F1679" i="33"/>
  <c r="F1680" i="33"/>
  <c r="F1681" i="33"/>
  <c r="F1682" i="33"/>
  <c r="F1683" i="33"/>
  <c r="F1684" i="33"/>
  <c r="F1685" i="33"/>
  <c r="F1686" i="33"/>
  <c r="F1687" i="33"/>
  <c r="F1688" i="33"/>
  <c r="F1689" i="33"/>
  <c r="F1690" i="33"/>
  <c r="F1691" i="33"/>
  <c r="F1692" i="33"/>
  <c r="F1693" i="33"/>
  <c r="F1694" i="33"/>
  <c r="F1695" i="33"/>
  <c r="F1696" i="33"/>
  <c r="F1697" i="33"/>
  <c r="F1698" i="33"/>
  <c r="F1699" i="33"/>
  <c r="F1700" i="33"/>
  <c r="F1701" i="33"/>
  <c r="F1702" i="33"/>
  <c r="F1703" i="33"/>
  <c r="F1704" i="33"/>
  <c r="F1705" i="33"/>
  <c r="F1706" i="33"/>
  <c r="F1707" i="33"/>
  <c r="F1708" i="33"/>
  <c r="F1709" i="33"/>
  <c r="F1710" i="33"/>
  <c r="F1711" i="33"/>
  <c r="F1712" i="33"/>
  <c r="F1713" i="33"/>
  <c r="F1714" i="33"/>
  <c r="F1715" i="33"/>
  <c r="F1716" i="33"/>
  <c r="F1717" i="33"/>
  <c r="F1718" i="33"/>
  <c r="F1719" i="33"/>
  <c r="F1720" i="33"/>
  <c r="F1721" i="33"/>
  <c r="F1722" i="33"/>
  <c r="F1723" i="33"/>
  <c r="F1724" i="33"/>
  <c r="F1725" i="33"/>
  <c r="F1726" i="33"/>
  <c r="F1727" i="33"/>
  <c r="F1728" i="33"/>
  <c r="F1729" i="33"/>
  <c r="F1730" i="33"/>
  <c r="F1731" i="33"/>
  <c r="F1732" i="33"/>
  <c r="F1733" i="33"/>
  <c r="F1734" i="33"/>
  <c r="F1735" i="33"/>
  <c r="F1736" i="33"/>
  <c r="F1737" i="33"/>
  <c r="F1738" i="33"/>
  <c r="F1739" i="33"/>
  <c r="F1740" i="33"/>
  <c r="F1741" i="33"/>
  <c r="F1742" i="33"/>
  <c r="F1743" i="33"/>
  <c r="F1744" i="33"/>
  <c r="F1745" i="33"/>
  <c r="F1746" i="33"/>
  <c r="F1747" i="33"/>
  <c r="F1748" i="33"/>
  <c r="F1749" i="33"/>
  <c r="F1750" i="33"/>
  <c r="F1751" i="33"/>
  <c r="F1752" i="33"/>
  <c r="F1753" i="33"/>
  <c r="F1754" i="33"/>
  <c r="F1755" i="33"/>
  <c r="F1756" i="33"/>
  <c r="F1757" i="33"/>
  <c r="F1758" i="33"/>
  <c r="F1759" i="33"/>
  <c r="F1760" i="33"/>
  <c r="F1761" i="33"/>
  <c r="F1762" i="33"/>
  <c r="F1763" i="33"/>
  <c r="F1764" i="33"/>
  <c r="F1765" i="33"/>
  <c r="F1766" i="33"/>
  <c r="F1767" i="33"/>
  <c r="F1768" i="33"/>
  <c r="F1769" i="33"/>
  <c r="F1770" i="33"/>
  <c r="F1771" i="33"/>
  <c r="F1772" i="33"/>
  <c r="F1773" i="33"/>
  <c r="F1774" i="33"/>
  <c r="F1775" i="33"/>
  <c r="F1776" i="33"/>
  <c r="F1777" i="33"/>
  <c r="F1778" i="33"/>
  <c r="F1779" i="33"/>
  <c r="F1780" i="33"/>
  <c r="F1781" i="33"/>
  <c r="F1782" i="33"/>
  <c r="F1783" i="33"/>
  <c r="F1784" i="33"/>
  <c r="F1785" i="33"/>
  <c r="F1786" i="33"/>
  <c r="F1787" i="33"/>
  <c r="F1788" i="33"/>
  <c r="F1789" i="33"/>
  <c r="F1790" i="33"/>
  <c r="F1791" i="33"/>
  <c r="F1792" i="33"/>
  <c r="F1793" i="33"/>
  <c r="F1794" i="33"/>
  <c r="F1795" i="33"/>
  <c r="F1796" i="33"/>
  <c r="F1797" i="33"/>
  <c r="F1798" i="33"/>
  <c r="F1799" i="33"/>
  <c r="F1800" i="33"/>
  <c r="F1801" i="33"/>
  <c r="F1802" i="33"/>
  <c r="F1803" i="33"/>
  <c r="F1804" i="33"/>
  <c r="F1805" i="33"/>
  <c r="F1806" i="33"/>
  <c r="F1807" i="33"/>
  <c r="F1808" i="33"/>
  <c r="F1809" i="33"/>
  <c r="F1810" i="33"/>
  <c r="F1811" i="33"/>
  <c r="F1812" i="33"/>
  <c r="F1813" i="33"/>
  <c r="F1814" i="33"/>
  <c r="F1815" i="33"/>
  <c r="F1816" i="33"/>
  <c r="F1817" i="33"/>
  <c r="F1818" i="33"/>
  <c r="F1819" i="33"/>
  <c r="F1820" i="33"/>
  <c r="F1821" i="33"/>
  <c r="F1822" i="33"/>
  <c r="F1823" i="33"/>
  <c r="F1824" i="33"/>
  <c r="F1825" i="33"/>
  <c r="F1826" i="33"/>
  <c r="F1827" i="33"/>
  <c r="F1828" i="33"/>
  <c r="F1829" i="33"/>
  <c r="F1830" i="33"/>
  <c r="F1831" i="33"/>
  <c r="F1832" i="33"/>
  <c r="F1833" i="33"/>
  <c r="F1834" i="33"/>
  <c r="F1835" i="33"/>
  <c r="F1836" i="33"/>
  <c r="F1837" i="33"/>
  <c r="F1838" i="33"/>
  <c r="F1839" i="33"/>
  <c r="F1840" i="33"/>
  <c r="F1841" i="33"/>
  <c r="F1842" i="33"/>
  <c r="F1843" i="33"/>
  <c r="F1844" i="33"/>
  <c r="F1845" i="33"/>
  <c r="F1846" i="33"/>
  <c r="F1847" i="33"/>
  <c r="F1848" i="33"/>
  <c r="F1849" i="33"/>
  <c r="F1850" i="33"/>
  <c r="F1851" i="33"/>
  <c r="F1852" i="33"/>
  <c r="F1853" i="33"/>
  <c r="F1854" i="33"/>
  <c r="F1855" i="33"/>
  <c r="F1856" i="33"/>
  <c r="F1857" i="33"/>
  <c r="F1858" i="33"/>
  <c r="F1859" i="33"/>
  <c r="F1860" i="33"/>
  <c r="F1861" i="33"/>
  <c r="F1862" i="33"/>
  <c r="F1863" i="33"/>
  <c r="F1864" i="33"/>
  <c r="F1865" i="33"/>
  <c r="F1866" i="33"/>
  <c r="F1867" i="33"/>
  <c r="E3" i="33"/>
  <c r="E4" i="33"/>
  <c r="E5" i="33"/>
  <c r="E6" i="33"/>
  <c r="E7" i="33"/>
  <c r="E8" i="33"/>
  <c r="E9" i="33"/>
  <c r="E10" i="33"/>
  <c r="E11" i="33"/>
  <c r="E12" i="33"/>
  <c r="E13" i="33"/>
  <c r="E14" i="33"/>
  <c r="E15" i="33"/>
  <c r="E16" i="33"/>
  <c r="E17" i="33"/>
  <c r="E18" i="33"/>
  <c r="E19" i="33"/>
  <c r="E20" i="33"/>
  <c r="E21" i="33"/>
  <c r="E22" i="33"/>
  <c r="E23" i="33"/>
  <c r="E24" i="33"/>
  <c r="E25" i="33"/>
  <c r="E26" i="33"/>
  <c r="E27" i="33"/>
  <c r="E28" i="33"/>
  <c r="E29" i="33"/>
  <c r="E30" i="33"/>
  <c r="E31" i="33"/>
  <c r="E32" i="33"/>
  <c r="E33" i="33"/>
  <c r="E34" i="33"/>
  <c r="E35" i="33"/>
  <c r="E36" i="33"/>
  <c r="E37" i="33"/>
  <c r="E38" i="33"/>
  <c r="E39" i="33"/>
  <c r="E40" i="33"/>
  <c r="E41" i="33"/>
  <c r="E42" i="33"/>
  <c r="E43" i="33"/>
  <c r="E44" i="33"/>
  <c r="E45" i="33"/>
  <c r="E46" i="33"/>
  <c r="E47" i="33"/>
  <c r="E48" i="33"/>
  <c r="E49" i="33"/>
  <c r="E50" i="33"/>
  <c r="E51" i="33"/>
  <c r="E52" i="33"/>
  <c r="E53" i="33"/>
  <c r="E54" i="33"/>
  <c r="E55" i="33"/>
  <c r="E56" i="33"/>
  <c r="E57" i="33"/>
  <c r="E58" i="33"/>
  <c r="E59" i="33"/>
  <c r="E60" i="33"/>
  <c r="E61" i="33"/>
  <c r="E62" i="33"/>
  <c r="E63" i="33"/>
  <c r="E64" i="33"/>
  <c r="E65" i="33"/>
  <c r="E66" i="33"/>
  <c r="E67" i="33"/>
  <c r="E68" i="33"/>
  <c r="E69" i="33"/>
  <c r="E70" i="33"/>
  <c r="E71" i="33"/>
  <c r="E72" i="33"/>
  <c r="E73" i="33"/>
  <c r="E74" i="33"/>
  <c r="E75" i="33"/>
  <c r="E76" i="33"/>
  <c r="E77" i="33"/>
  <c r="E78" i="33"/>
  <c r="E79" i="33"/>
  <c r="E80" i="33"/>
  <c r="E81" i="33"/>
  <c r="E82" i="33"/>
  <c r="E83" i="33"/>
  <c r="E84" i="33"/>
  <c r="E85" i="33"/>
  <c r="E86" i="33"/>
  <c r="E87" i="33"/>
  <c r="E88" i="33"/>
  <c r="E89" i="33"/>
  <c r="E90" i="33"/>
  <c r="E91" i="33"/>
  <c r="E92" i="33"/>
  <c r="E93" i="33"/>
  <c r="E94" i="33"/>
  <c r="E95" i="33"/>
  <c r="E96" i="33"/>
  <c r="E97" i="33"/>
  <c r="E98" i="33"/>
  <c r="E99" i="33"/>
  <c r="E100" i="33"/>
  <c r="E101" i="33"/>
  <c r="E102" i="33"/>
  <c r="E103" i="33"/>
  <c r="E104" i="33"/>
  <c r="E105" i="33"/>
  <c r="E106" i="33"/>
  <c r="E107" i="33"/>
  <c r="E108" i="33"/>
  <c r="E109" i="33"/>
  <c r="E110" i="33"/>
  <c r="E111" i="33"/>
  <c r="E112" i="33"/>
  <c r="E113" i="33"/>
  <c r="E114" i="33"/>
  <c r="E115" i="33"/>
  <c r="E116" i="33"/>
  <c r="E117" i="33"/>
  <c r="E118" i="33"/>
  <c r="E119" i="33"/>
  <c r="E120" i="33"/>
  <c r="E121" i="33"/>
  <c r="E122" i="33"/>
  <c r="E123" i="33"/>
  <c r="E124" i="33"/>
  <c r="E125" i="33"/>
  <c r="E126" i="33"/>
  <c r="E127" i="33"/>
  <c r="E128" i="33"/>
  <c r="E129" i="33"/>
  <c r="E130" i="33"/>
  <c r="E131" i="33"/>
  <c r="E132" i="33"/>
  <c r="E133" i="33"/>
  <c r="E134" i="33"/>
  <c r="E135" i="33"/>
  <c r="E136" i="33"/>
  <c r="E137" i="33"/>
  <c r="E138" i="33"/>
  <c r="E139" i="33"/>
  <c r="E140" i="33"/>
  <c r="E141" i="33"/>
  <c r="E142" i="33"/>
  <c r="E143" i="33"/>
  <c r="E144" i="33"/>
  <c r="E145" i="33"/>
  <c r="E146" i="33"/>
  <c r="E147" i="33"/>
  <c r="E148" i="33"/>
  <c r="E149" i="33"/>
  <c r="E150" i="33"/>
  <c r="E151" i="33"/>
  <c r="E152" i="33"/>
  <c r="E153" i="33"/>
  <c r="E154" i="33"/>
  <c r="E155" i="33"/>
  <c r="E156" i="33"/>
  <c r="E157" i="33"/>
  <c r="E158" i="33"/>
  <c r="E159" i="33"/>
  <c r="E160" i="33"/>
  <c r="E161" i="33"/>
  <c r="E162" i="33"/>
  <c r="E163" i="33"/>
  <c r="E164" i="33"/>
  <c r="E165" i="33"/>
  <c r="E166" i="33"/>
  <c r="E167" i="33"/>
  <c r="E168" i="33"/>
  <c r="E169" i="33"/>
  <c r="E170" i="33"/>
  <c r="E171" i="33"/>
  <c r="E172" i="33"/>
  <c r="E173" i="33"/>
  <c r="E174" i="33"/>
  <c r="E175" i="33"/>
  <c r="E176" i="33"/>
  <c r="E177" i="33"/>
  <c r="E178" i="33"/>
  <c r="E179" i="33"/>
  <c r="E180" i="33"/>
  <c r="E181" i="33"/>
  <c r="E182" i="33"/>
  <c r="E183" i="33"/>
  <c r="E184" i="33"/>
  <c r="E185" i="33"/>
  <c r="E186" i="33"/>
  <c r="E187" i="33"/>
  <c r="E188" i="33"/>
  <c r="E189" i="33"/>
  <c r="E190" i="33"/>
  <c r="E191" i="33"/>
  <c r="E192" i="33"/>
  <c r="E193" i="33"/>
  <c r="E194" i="33"/>
  <c r="E195" i="33"/>
  <c r="E196" i="33"/>
  <c r="E197" i="33"/>
  <c r="E198" i="33"/>
  <c r="E199" i="33"/>
  <c r="E200" i="33"/>
  <c r="E201" i="33"/>
  <c r="E202" i="33"/>
  <c r="E203" i="33"/>
  <c r="E204" i="33"/>
  <c r="E205" i="33"/>
  <c r="E206" i="33"/>
  <c r="E207" i="33"/>
  <c r="E208" i="33"/>
  <c r="E209" i="33"/>
  <c r="E210" i="33"/>
  <c r="E211" i="33"/>
  <c r="E212" i="33"/>
  <c r="E213" i="33"/>
  <c r="E214" i="33"/>
  <c r="E215" i="33"/>
  <c r="E216" i="33"/>
  <c r="E217" i="33"/>
  <c r="E218" i="33"/>
  <c r="E219" i="33"/>
  <c r="E220" i="33"/>
  <c r="E221" i="33"/>
  <c r="E222" i="33"/>
  <c r="E223" i="33"/>
  <c r="E224" i="33"/>
  <c r="E225" i="33"/>
  <c r="E226" i="33"/>
  <c r="E227" i="33"/>
  <c r="E228" i="33"/>
  <c r="E229" i="33"/>
  <c r="E230" i="33"/>
  <c r="E231" i="33"/>
  <c r="E232" i="33"/>
  <c r="E233" i="33"/>
  <c r="E234" i="33"/>
  <c r="E235" i="33"/>
  <c r="E236" i="33"/>
  <c r="E237" i="33"/>
  <c r="E238" i="33"/>
  <c r="E239" i="33"/>
  <c r="E240" i="33"/>
  <c r="E241" i="33"/>
  <c r="E242" i="33"/>
  <c r="E243" i="33"/>
  <c r="E244" i="33"/>
  <c r="E245" i="33"/>
  <c r="E246" i="33"/>
  <c r="E247" i="33"/>
  <c r="E248" i="33"/>
  <c r="E249" i="33"/>
  <c r="E250" i="33"/>
  <c r="E251" i="33"/>
  <c r="E252" i="33"/>
  <c r="E253" i="33"/>
  <c r="E254" i="33"/>
  <c r="E255" i="33"/>
  <c r="E256" i="33"/>
  <c r="E257" i="33"/>
  <c r="E258" i="33"/>
  <c r="E259" i="33"/>
  <c r="E260" i="33"/>
  <c r="E261" i="33"/>
  <c r="E262" i="33"/>
  <c r="E263" i="33"/>
  <c r="E264" i="33"/>
  <c r="E265" i="33"/>
  <c r="E266" i="33"/>
  <c r="E267" i="33"/>
  <c r="E268" i="33"/>
  <c r="E269" i="33"/>
  <c r="E270" i="33"/>
  <c r="E271" i="33"/>
  <c r="E272" i="33"/>
  <c r="E273" i="33"/>
  <c r="E274" i="33"/>
  <c r="E275" i="33"/>
  <c r="E276" i="33"/>
  <c r="E277" i="33"/>
  <c r="E278" i="33"/>
  <c r="E279" i="33"/>
  <c r="E280" i="33"/>
  <c r="E281" i="33"/>
  <c r="E282" i="33"/>
  <c r="E283" i="33"/>
  <c r="E284" i="33"/>
  <c r="E285" i="33"/>
  <c r="E286" i="33"/>
  <c r="E287" i="33"/>
  <c r="E288" i="33"/>
  <c r="E289" i="33"/>
  <c r="E290" i="33"/>
  <c r="E291" i="33"/>
  <c r="E292" i="33"/>
  <c r="E293" i="33"/>
  <c r="E294" i="33"/>
  <c r="E295" i="33"/>
  <c r="E296" i="33"/>
  <c r="E297" i="33"/>
  <c r="E298" i="33"/>
  <c r="E299" i="33"/>
  <c r="E300" i="33"/>
  <c r="E301" i="33"/>
  <c r="E302" i="33"/>
  <c r="E303" i="33"/>
  <c r="E304" i="33"/>
  <c r="E305" i="33"/>
  <c r="E306" i="33"/>
  <c r="E307" i="33"/>
  <c r="E308" i="33"/>
  <c r="E309" i="33"/>
  <c r="E310" i="33"/>
  <c r="E311" i="33"/>
  <c r="E312" i="33"/>
  <c r="E313" i="33"/>
  <c r="E314" i="33"/>
  <c r="E315" i="33"/>
  <c r="E316" i="33"/>
  <c r="E317" i="33"/>
  <c r="E318" i="33"/>
  <c r="E319" i="33"/>
  <c r="E320" i="33"/>
  <c r="E321" i="33"/>
  <c r="E322" i="33"/>
  <c r="E323" i="33"/>
  <c r="E324" i="33"/>
  <c r="E325" i="33"/>
  <c r="E326" i="33"/>
  <c r="E327" i="33"/>
  <c r="E328" i="33"/>
  <c r="E329" i="33"/>
  <c r="E330" i="33"/>
  <c r="E331" i="33"/>
  <c r="E332" i="33"/>
  <c r="E333" i="33"/>
  <c r="E334" i="33"/>
  <c r="E335" i="33"/>
  <c r="E336" i="33"/>
  <c r="E337" i="33"/>
  <c r="E338" i="33"/>
  <c r="E339" i="33"/>
  <c r="E340" i="33"/>
  <c r="E341" i="33"/>
  <c r="E342" i="33"/>
  <c r="E343" i="33"/>
  <c r="E344" i="33"/>
  <c r="E345" i="33"/>
  <c r="E346" i="33"/>
  <c r="E347" i="33"/>
  <c r="E348" i="33"/>
  <c r="E349" i="33"/>
  <c r="E350" i="33"/>
  <c r="E351" i="33"/>
  <c r="E352" i="33"/>
  <c r="E353" i="33"/>
  <c r="E354" i="33"/>
  <c r="E355" i="33"/>
  <c r="E356" i="33"/>
  <c r="E357" i="33"/>
  <c r="E358" i="33"/>
  <c r="E359" i="33"/>
  <c r="E360" i="33"/>
  <c r="E361" i="33"/>
  <c r="E362" i="33"/>
  <c r="E363" i="33"/>
  <c r="E364" i="33"/>
  <c r="E365" i="33"/>
  <c r="E366" i="33"/>
  <c r="E367" i="33"/>
  <c r="E368" i="33"/>
  <c r="E369" i="33"/>
  <c r="E370" i="33"/>
  <c r="E371" i="33"/>
  <c r="E372" i="33"/>
  <c r="E373" i="33"/>
  <c r="E374" i="33"/>
  <c r="E375" i="33"/>
  <c r="E376" i="33"/>
  <c r="E377" i="33"/>
  <c r="E378" i="33"/>
  <c r="E379" i="33"/>
  <c r="E380" i="33"/>
  <c r="E381" i="33"/>
  <c r="E382" i="33"/>
  <c r="E383" i="33"/>
  <c r="E384" i="33"/>
  <c r="E385" i="33"/>
  <c r="E386" i="33"/>
  <c r="E387" i="33"/>
  <c r="E388" i="33"/>
  <c r="E389" i="33"/>
  <c r="E390" i="33"/>
  <c r="E391" i="33"/>
  <c r="E392" i="33"/>
  <c r="E393" i="33"/>
  <c r="E394" i="33"/>
  <c r="E395" i="33"/>
  <c r="E396" i="33"/>
  <c r="E397" i="33"/>
  <c r="E398" i="33"/>
  <c r="E399" i="33"/>
  <c r="E400" i="33"/>
  <c r="E401" i="33"/>
  <c r="E402" i="33"/>
  <c r="E403" i="33"/>
  <c r="E404" i="33"/>
  <c r="E405" i="33"/>
  <c r="E406" i="33"/>
  <c r="E407" i="33"/>
  <c r="E408" i="33"/>
  <c r="E409" i="33"/>
  <c r="E410" i="33"/>
  <c r="E411" i="33"/>
  <c r="E412" i="33"/>
  <c r="E413" i="33"/>
  <c r="E414" i="33"/>
  <c r="E415" i="33"/>
  <c r="E416" i="33"/>
  <c r="E417" i="33"/>
  <c r="E418" i="33"/>
  <c r="E419" i="33"/>
  <c r="E420" i="33"/>
  <c r="E421" i="33"/>
  <c r="E422" i="33"/>
  <c r="E423" i="33"/>
  <c r="E424" i="33"/>
  <c r="E425" i="33"/>
  <c r="E426" i="33"/>
  <c r="E427" i="33"/>
  <c r="E428" i="33"/>
  <c r="E429" i="33"/>
  <c r="E430" i="33"/>
  <c r="E431" i="33"/>
  <c r="E432" i="33"/>
  <c r="E433" i="33"/>
  <c r="E434" i="33"/>
  <c r="E435" i="33"/>
  <c r="E436" i="33"/>
  <c r="E437" i="33"/>
  <c r="E438" i="33"/>
  <c r="E439" i="33"/>
  <c r="E440" i="33"/>
  <c r="E441" i="33"/>
  <c r="E442" i="33"/>
  <c r="E443" i="33"/>
  <c r="E444" i="33"/>
  <c r="E445" i="33"/>
  <c r="E446" i="33"/>
  <c r="E447" i="33"/>
  <c r="E448" i="33"/>
  <c r="E449" i="33"/>
  <c r="E450" i="33"/>
  <c r="E451" i="33"/>
  <c r="E452" i="33"/>
  <c r="E453" i="33"/>
  <c r="E454" i="33"/>
  <c r="E455" i="33"/>
  <c r="E456" i="33"/>
  <c r="E457" i="33"/>
  <c r="E458" i="33"/>
  <c r="E459" i="33"/>
  <c r="E460" i="33"/>
  <c r="E461" i="33"/>
  <c r="E462" i="33"/>
  <c r="E463" i="33"/>
  <c r="E464" i="33"/>
  <c r="E465" i="33"/>
  <c r="E466" i="33"/>
  <c r="E467" i="33"/>
  <c r="E468" i="33"/>
  <c r="E469" i="33"/>
  <c r="E470" i="33"/>
  <c r="E471" i="33"/>
  <c r="E472" i="33"/>
  <c r="E473" i="33"/>
  <c r="E474" i="33"/>
  <c r="E475" i="33"/>
  <c r="E476" i="33"/>
  <c r="E477" i="33"/>
  <c r="E478" i="33"/>
  <c r="E479" i="33"/>
  <c r="E480" i="33"/>
  <c r="E481" i="33"/>
  <c r="E482" i="33"/>
  <c r="E483" i="33"/>
  <c r="E484" i="33"/>
  <c r="E485" i="33"/>
  <c r="E486" i="33"/>
  <c r="E487" i="33"/>
  <c r="E488" i="33"/>
  <c r="E489" i="33"/>
  <c r="E490" i="33"/>
  <c r="E491" i="33"/>
  <c r="E492" i="33"/>
  <c r="E493" i="33"/>
  <c r="E494" i="33"/>
  <c r="E495" i="33"/>
  <c r="E496" i="33"/>
  <c r="E497" i="33"/>
  <c r="E498" i="33"/>
  <c r="E499" i="33"/>
  <c r="E500" i="33"/>
  <c r="E501" i="33"/>
  <c r="E502" i="33"/>
  <c r="E503" i="33"/>
  <c r="E504" i="33"/>
  <c r="E505" i="33"/>
  <c r="E506" i="33"/>
  <c r="E507" i="33"/>
  <c r="E508" i="33"/>
  <c r="E509" i="33"/>
  <c r="E510" i="33"/>
  <c r="E511" i="33"/>
  <c r="E512" i="33"/>
  <c r="E513" i="33"/>
  <c r="E514" i="33"/>
  <c r="E515" i="33"/>
  <c r="E516" i="33"/>
  <c r="E517" i="33"/>
  <c r="E518" i="33"/>
  <c r="E519" i="33"/>
  <c r="E520" i="33"/>
  <c r="E521" i="33"/>
  <c r="E522" i="33"/>
  <c r="E523" i="33"/>
  <c r="E524" i="33"/>
  <c r="E525" i="33"/>
  <c r="E526" i="33"/>
  <c r="E527" i="33"/>
  <c r="E528" i="33"/>
  <c r="E529" i="33"/>
  <c r="E530" i="33"/>
  <c r="E531" i="33"/>
  <c r="E532" i="33"/>
  <c r="E533" i="33"/>
  <c r="E534" i="33"/>
  <c r="E535" i="33"/>
  <c r="E536" i="33"/>
  <c r="E537" i="33"/>
  <c r="E538" i="33"/>
  <c r="E539" i="33"/>
  <c r="E540" i="33"/>
  <c r="E541" i="33"/>
  <c r="E542" i="33"/>
  <c r="E543" i="33"/>
  <c r="E544" i="33"/>
  <c r="E545" i="33"/>
  <c r="E546" i="33"/>
  <c r="E547" i="33"/>
  <c r="E548" i="33"/>
  <c r="E549" i="33"/>
  <c r="E550" i="33"/>
  <c r="E551" i="33"/>
  <c r="E552" i="33"/>
  <c r="E553" i="33"/>
  <c r="E554" i="33"/>
  <c r="E555" i="33"/>
  <c r="E556" i="33"/>
  <c r="E557" i="33"/>
  <c r="E558" i="33"/>
  <c r="E559" i="33"/>
  <c r="E560" i="33"/>
  <c r="E561" i="33"/>
  <c r="E562" i="33"/>
  <c r="E563" i="33"/>
  <c r="E564" i="33"/>
  <c r="E565" i="33"/>
  <c r="E566" i="33"/>
  <c r="E567" i="33"/>
  <c r="E568" i="33"/>
  <c r="E569" i="33"/>
  <c r="E570" i="33"/>
  <c r="E571" i="33"/>
  <c r="E572" i="33"/>
  <c r="E573" i="33"/>
  <c r="E574" i="33"/>
  <c r="E575" i="33"/>
  <c r="E576" i="33"/>
  <c r="E577" i="33"/>
  <c r="E578" i="33"/>
  <c r="E579" i="33"/>
  <c r="E580" i="33"/>
  <c r="E581" i="33"/>
  <c r="E582" i="33"/>
  <c r="E583" i="33"/>
  <c r="E584" i="33"/>
  <c r="E585" i="33"/>
  <c r="E586" i="33"/>
  <c r="E587" i="33"/>
  <c r="E588" i="33"/>
  <c r="E589" i="33"/>
  <c r="E590" i="33"/>
  <c r="E591" i="33"/>
  <c r="E592" i="33"/>
  <c r="E593" i="33"/>
  <c r="E594" i="33"/>
  <c r="E595" i="33"/>
  <c r="E596" i="33"/>
  <c r="E597" i="33"/>
  <c r="E598" i="33"/>
  <c r="E599" i="33"/>
  <c r="E600" i="33"/>
  <c r="E601" i="33"/>
  <c r="E602" i="33"/>
  <c r="E603" i="33"/>
  <c r="E604" i="33"/>
  <c r="E605" i="33"/>
  <c r="E606" i="33"/>
  <c r="E607" i="33"/>
  <c r="E608" i="33"/>
  <c r="E609" i="33"/>
  <c r="E610" i="33"/>
  <c r="E611" i="33"/>
  <c r="E612" i="33"/>
  <c r="E613" i="33"/>
  <c r="E614" i="33"/>
  <c r="E615" i="33"/>
  <c r="E616" i="33"/>
  <c r="E617" i="33"/>
  <c r="E618" i="33"/>
  <c r="E619" i="33"/>
  <c r="E620" i="33"/>
  <c r="E621" i="33"/>
  <c r="E622" i="33"/>
  <c r="E623" i="33"/>
  <c r="E624" i="33"/>
  <c r="E625" i="33"/>
  <c r="E626" i="33"/>
  <c r="E627" i="33"/>
  <c r="E628" i="33"/>
  <c r="E629" i="33"/>
  <c r="E630" i="33"/>
  <c r="E631" i="33"/>
  <c r="E632" i="33"/>
  <c r="E633" i="33"/>
  <c r="E634" i="33"/>
  <c r="E635" i="33"/>
  <c r="E636" i="33"/>
  <c r="E637" i="33"/>
  <c r="E638" i="33"/>
  <c r="E639" i="33"/>
  <c r="E640" i="33"/>
  <c r="E641" i="33"/>
  <c r="E642" i="33"/>
  <c r="E643" i="33"/>
  <c r="E644" i="33"/>
  <c r="E645" i="33"/>
  <c r="E646" i="33"/>
  <c r="E647" i="33"/>
  <c r="E648" i="33"/>
  <c r="E649" i="33"/>
  <c r="E650" i="33"/>
  <c r="E651" i="33"/>
  <c r="E652" i="33"/>
  <c r="E653" i="33"/>
  <c r="E654" i="33"/>
  <c r="E655" i="33"/>
  <c r="E656" i="33"/>
  <c r="E657" i="33"/>
  <c r="E658" i="33"/>
  <c r="E659" i="33"/>
  <c r="E660" i="33"/>
  <c r="E661" i="33"/>
  <c r="E662" i="33"/>
  <c r="E663" i="33"/>
  <c r="E664" i="33"/>
  <c r="E665" i="33"/>
  <c r="E666" i="33"/>
  <c r="E667" i="33"/>
  <c r="E668" i="33"/>
  <c r="E669" i="33"/>
  <c r="E670" i="33"/>
  <c r="E671" i="33"/>
  <c r="E672" i="33"/>
  <c r="E673" i="33"/>
  <c r="E674" i="33"/>
  <c r="E675" i="33"/>
  <c r="E676" i="33"/>
  <c r="E677" i="33"/>
  <c r="E678" i="33"/>
  <c r="E679" i="33"/>
  <c r="E680" i="33"/>
  <c r="E681" i="33"/>
  <c r="E682" i="33"/>
  <c r="E683" i="33"/>
  <c r="E684" i="33"/>
  <c r="E685" i="33"/>
  <c r="E686" i="33"/>
  <c r="E687" i="33"/>
  <c r="E688" i="33"/>
  <c r="E689" i="33"/>
  <c r="E690" i="33"/>
  <c r="E691" i="33"/>
  <c r="E692" i="33"/>
  <c r="E693" i="33"/>
  <c r="E694" i="33"/>
  <c r="E695" i="33"/>
  <c r="E696" i="33"/>
  <c r="E697" i="33"/>
  <c r="E698" i="33"/>
  <c r="E699" i="33"/>
  <c r="E700" i="33"/>
  <c r="E701" i="33"/>
  <c r="E702" i="33"/>
  <c r="E703" i="33"/>
  <c r="E704" i="33"/>
  <c r="E705" i="33"/>
  <c r="E706" i="33"/>
  <c r="E707" i="33"/>
  <c r="E708" i="33"/>
  <c r="E709" i="33"/>
  <c r="E710" i="33"/>
  <c r="E711" i="33"/>
  <c r="E712" i="33"/>
  <c r="E713" i="33"/>
  <c r="E714" i="33"/>
  <c r="E715" i="33"/>
  <c r="E716" i="33"/>
  <c r="E717" i="33"/>
  <c r="E718" i="33"/>
  <c r="E719" i="33"/>
  <c r="E720" i="33"/>
  <c r="E721" i="33"/>
  <c r="E722" i="33"/>
  <c r="E723" i="33"/>
  <c r="E724" i="33"/>
  <c r="E725" i="33"/>
  <c r="E726" i="33"/>
  <c r="E727" i="33"/>
  <c r="E728" i="33"/>
  <c r="E729" i="33"/>
  <c r="E730" i="33"/>
  <c r="E731" i="33"/>
  <c r="E732" i="33"/>
  <c r="E733" i="33"/>
  <c r="E734" i="33"/>
  <c r="E735" i="33"/>
  <c r="E736" i="33"/>
  <c r="E737" i="33"/>
  <c r="E738" i="33"/>
  <c r="E739" i="33"/>
  <c r="E740" i="33"/>
  <c r="E741" i="33"/>
  <c r="E742" i="33"/>
  <c r="E743" i="33"/>
  <c r="E744" i="33"/>
  <c r="E745" i="33"/>
  <c r="E746" i="33"/>
  <c r="E747" i="33"/>
  <c r="E748" i="33"/>
  <c r="E749" i="33"/>
  <c r="E750" i="33"/>
  <c r="E751" i="33"/>
  <c r="E752" i="33"/>
  <c r="E753" i="33"/>
  <c r="E754" i="33"/>
  <c r="E755" i="33"/>
  <c r="E756" i="33"/>
  <c r="E757" i="33"/>
  <c r="E758" i="33"/>
  <c r="E759" i="33"/>
  <c r="E760" i="33"/>
  <c r="E761" i="33"/>
  <c r="E762" i="33"/>
  <c r="E763" i="33"/>
  <c r="E764" i="33"/>
  <c r="E765" i="33"/>
  <c r="E766" i="33"/>
  <c r="E767" i="33"/>
  <c r="E768" i="33"/>
  <c r="E769" i="33"/>
  <c r="E770" i="33"/>
  <c r="E771" i="33"/>
  <c r="E772" i="33"/>
  <c r="E773" i="33"/>
  <c r="E774" i="33"/>
  <c r="E775" i="33"/>
  <c r="E776" i="33"/>
  <c r="E777" i="33"/>
  <c r="E778" i="33"/>
  <c r="E779" i="33"/>
  <c r="E780" i="33"/>
  <c r="E781" i="33"/>
  <c r="E782" i="33"/>
  <c r="E783" i="33"/>
  <c r="E784" i="33"/>
  <c r="E785" i="33"/>
  <c r="E786" i="33"/>
  <c r="E787" i="33"/>
  <c r="E788" i="33"/>
  <c r="E789" i="33"/>
  <c r="E790" i="33"/>
  <c r="E791" i="33"/>
  <c r="E792" i="33"/>
  <c r="E793" i="33"/>
  <c r="E794" i="33"/>
  <c r="E795" i="33"/>
  <c r="E796" i="33"/>
  <c r="E797" i="33"/>
  <c r="E798" i="33"/>
  <c r="E799" i="33"/>
  <c r="E800" i="33"/>
  <c r="E801" i="33"/>
  <c r="E802" i="33"/>
  <c r="E803" i="33"/>
  <c r="E804" i="33"/>
  <c r="E805" i="33"/>
  <c r="E806" i="33"/>
  <c r="E807" i="33"/>
  <c r="E808" i="33"/>
  <c r="E809" i="33"/>
  <c r="E810" i="33"/>
  <c r="E811" i="33"/>
  <c r="E812" i="33"/>
  <c r="E813" i="33"/>
  <c r="E814" i="33"/>
  <c r="E815" i="33"/>
  <c r="E816" i="33"/>
  <c r="E817" i="33"/>
  <c r="E818" i="33"/>
  <c r="E819" i="33"/>
  <c r="E820" i="33"/>
  <c r="E821" i="33"/>
  <c r="E822" i="33"/>
  <c r="E823" i="33"/>
  <c r="E824" i="33"/>
  <c r="E825" i="33"/>
  <c r="E826" i="33"/>
  <c r="E827" i="33"/>
  <c r="E828" i="33"/>
  <c r="E829" i="33"/>
  <c r="E830" i="33"/>
  <c r="E831" i="33"/>
  <c r="E832" i="33"/>
  <c r="E833" i="33"/>
  <c r="E834" i="33"/>
  <c r="E835" i="33"/>
  <c r="E836" i="33"/>
  <c r="E837" i="33"/>
  <c r="E838" i="33"/>
  <c r="E839" i="33"/>
  <c r="E840" i="33"/>
  <c r="E841" i="33"/>
  <c r="E842" i="33"/>
  <c r="E843" i="33"/>
  <c r="E844" i="33"/>
  <c r="E845" i="33"/>
  <c r="E846" i="33"/>
  <c r="E847" i="33"/>
  <c r="E848" i="33"/>
  <c r="E849" i="33"/>
  <c r="E850" i="33"/>
  <c r="E851" i="33"/>
  <c r="E852" i="33"/>
  <c r="E853" i="33"/>
  <c r="E854" i="33"/>
  <c r="E855" i="33"/>
  <c r="E856" i="33"/>
  <c r="E857" i="33"/>
  <c r="E858" i="33"/>
  <c r="E859" i="33"/>
  <c r="E860" i="33"/>
  <c r="E861" i="33"/>
  <c r="E862" i="33"/>
  <c r="E863" i="33"/>
  <c r="E864" i="33"/>
  <c r="E865" i="33"/>
  <c r="E866" i="33"/>
  <c r="E867" i="33"/>
  <c r="E868" i="33"/>
  <c r="E869" i="33"/>
  <c r="E870" i="33"/>
  <c r="E871" i="33"/>
  <c r="E872" i="33"/>
  <c r="E873" i="33"/>
  <c r="E874" i="33"/>
  <c r="E875" i="33"/>
  <c r="E876" i="33"/>
  <c r="E877" i="33"/>
  <c r="E878" i="33"/>
  <c r="E879" i="33"/>
  <c r="E880" i="33"/>
  <c r="E881" i="33"/>
  <c r="E882" i="33"/>
  <c r="E883" i="33"/>
  <c r="E884" i="33"/>
  <c r="E885" i="33"/>
  <c r="E886" i="33"/>
  <c r="E887" i="33"/>
  <c r="E888" i="33"/>
  <c r="E889" i="33"/>
  <c r="E890" i="33"/>
  <c r="E891" i="33"/>
  <c r="E892" i="33"/>
  <c r="E893" i="33"/>
  <c r="E894" i="33"/>
  <c r="E895" i="33"/>
  <c r="E896" i="33"/>
  <c r="E897" i="33"/>
  <c r="E898" i="33"/>
  <c r="E899" i="33"/>
  <c r="E900" i="33"/>
  <c r="E901" i="33"/>
  <c r="E902" i="33"/>
  <c r="E903" i="33"/>
  <c r="E904" i="33"/>
  <c r="E905" i="33"/>
  <c r="E906" i="33"/>
  <c r="E907" i="33"/>
  <c r="E908" i="33"/>
  <c r="E909" i="33"/>
  <c r="E910" i="33"/>
  <c r="E911" i="33"/>
  <c r="E912" i="33"/>
  <c r="E913" i="33"/>
  <c r="E914" i="33"/>
  <c r="E915" i="33"/>
  <c r="E916" i="33"/>
  <c r="E917" i="33"/>
  <c r="E918" i="33"/>
  <c r="E919" i="33"/>
  <c r="E920" i="33"/>
  <c r="E921" i="33"/>
  <c r="E922" i="33"/>
  <c r="E923" i="33"/>
  <c r="E924" i="33"/>
  <c r="E925" i="33"/>
  <c r="E926" i="33"/>
  <c r="E927" i="33"/>
  <c r="E928" i="33"/>
  <c r="E929" i="33"/>
  <c r="E930" i="33"/>
  <c r="E931" i="33"/>
  <c r="E932" i="33"/>
  <c r="E933" i="33"/>
  <c r="E934" i="33"/>
  <c r="E935" i="33"/>
  <c r="E936" i="33"/>
  <c r="E937" i="33"/>
  <c r="E938" i="33"/>
  <c r="E939" i="33"/>
  <c r="E940" i="33"/>
  <c r="E941" i="33"/>
  <c r="E942" i="33"/>
  <c r="E943" i="33"/>
  <c r="E944" i="33"/>
  <c r="E945" i="33"/>
  <c r="E946" i="33"/>
  <c r="E947" i="33"/>
  <c r="E948" i="33"/>
  <c r="E949" i="33"/>
  <c r="E950" i="33"/>
  <c r="E951" i="33"/>
  <c r="E952" i="33"/>
  <c r="E953" i="33"/>
  <c r="E954" i="33"/>
  <c r="E955" i="33"/>
  <c r="E956" i="33"/>
  <c r="E957" i="33"/>
  <c r="E958" i="33"/>
  <c r="E959" i="33"/>
  <c r="E960" i="33"/>
  <c r="E961" i="33"/>
  <c r="E962" i="33"/>
  <c r="E963" i="33"/>
  <c r="E964" i="33"/>
  <c r="E965" i="33"/>
  <c r="E966" i="33"/>
  <c r="E967" i="33"/>
  <c r="E968" i="33"/>
  <c r="E969" i="33"/>
  <c r="E970" i="33"/>
  <c r="E971" i="33"/>
  <c r="E972" i="33"/>
  <c r="E973" i="33"/>
  <c r="E974" i="33"/>
  <c r="E975" i="33"/>
  <c r="E976" i="33"/>
  <c r="E977" i="33"/>
  <c r="E978" i="33"/>
  <c r="E979" i="33"/>
  <c r="E980" i="33"/>
  <c r="E981" i="33"/>
  <c r="E982" i="33"/>
  <c r="E983" i="33"/>
  <c r="E984" i="33"/>
  <c r="E985" i="33"/>
  <c r="E986" i="33"/>
  <c r="E987" i="33"/>
  <c r="E988" i="33"/>
  <c r="E989" i="33"/>
  <c r="E990" i="33"/>
  <c r="E991" i="33"/>
  <c r="E992" i="33"/>
  <c r="E993" i="33"/>
  <c r="E994" i="33"/>
  <c r="E995" i="33"/>
  <c r="E996" i="33"/>
  <c r="E997" i="33"/>
  <c r="E998" i="33"/>
  <c r="E999" i="33"/>
  <c r="E1000" i="33"/>
  <c r="E1001" i="33"/>
  <c r="E1002" i="33"/>
  <c r="E1003" i="33"/>
  <c r="E1004" i="33"/>
  <c r="E1005" i="33"/>
  <c r="E1006" i="33"/>
  <c r="E1007" i="33"/>
  <c r="E1008" i="33"/>
  <c r="E1009" i="33"/>
  <c r="E1010" i="33"/>
  <c r="E1011" i="33"/>
  <c r="E1012" i="33"/>
  <c r="E1013" i="33"/>
  <c r="E1014" i="33"/>
  <c r="E1015" i="33"/>
  <c r="E1016" i="33"/>
  <c r="E1017" i="33"/>
  <c r="E1018" i="33"/>
  <c r="E1019" i="33"/>
  <c r="E1020" i="33"/>
  <c r="E1021" i="33"/>
  <c r="E1022" i="33"/>
  <c r="E1023" i="33"/>
  <c r="E1024" i="33"/>
  <c r="E1025" i="33"/>
  <c r="E1026" i="33"/>
  <c r="E1027" i="33"/>
  <c r="E1028" i="33"/>
  <c r="E1029" i="33"/>
  <c r="E1030" i="33"/>
  <c r="E1031" i="33"/>
  <c r="E1032" i="33"/>
  <c r="E1033" i="33"/>
  <c r="E1034" i="33"/>
  <c r="E1035" i="33"/>
  <c r="E1036" i="33"/>
  <c r="E1037" i="33"/>
  <c r="E1038" i="33"/>
  <c r="E1039" i="33"/>
  <c r="E1040" i="33"/>
  <c r="E1041" i="33"/>
  <c r="E1042" i="33"/>
  <c r="E1043" i="33"/>
  <c r="E1044" i="33"/>
  <c r="E1045" i="33"/>
  <c r="E1046" i="33"/>
  <c r="E1047" i="33"/>
  <c r="E1048" i="33"/>
  <c r="E1049" i="33"/>
  <c r="E1050" i="33"/>
  <c r="E1051" i="33"/>
  <c r="E1052" i="33"/>
  <c r="E1053" i="33"/>
  <c r="E1054" i="33"/>
  <c r="E1055" i="33"/>
  <c r="E1056" i="33"/>
  <c r="E1057" i="33"/>
  <c r="E1058" i="33"/>
  <c r="E1059" i="33"/>
  <c r="E1060" i="33"/>
  <c r="E1061" i="33"/>
  <c r="E1062" i="33"/>
  <c r="E1063" i="33"/>
  <c r="E1064" i="33"/>
  <c r="E1065" i="33"/>
  <c r="E1066" i="33"/>
  <c r="E1067" i="33"/>
  <c r="E1068" i="33"/>
  <c r="E1069" i="33"/>
  <c r="E1070" i="33"/>
  <c r="E1071" i="33"/>
  <c r="E1072" i="33"/>
  <c r="E1073" i="33"/>
  <c r="E1074" i="33"/>
  <c r="E1075" i="33"/>
  <c r="E1076" i="33"/>
  <c r="E1077" i="33"/>
  <c r="E1078" i="33"/>
  <c r="E1079" i="33"/>
  <c r="E1080" i="33"/>
  <c r="E1081" i="33"/>
  <c r="E1082" i="33"/>
  <c r="E1083" i="33"/>
  <c r="E1084" i="33"/>
  <c r="E1085" i="33"/>
  <c r="E1086" i="33"/>
  <c r="E1087" i="33"/>
  <c r="E1088" i="33"/>
  <c r="E1089" i="33"/>
  <c r="E1090" i="33"/>
  <c r="E1091" i="33"/>
  <c r="E1092" i="33"/>
  <c r="E1093" i="33"/>
  <c r="E1094" i="33"/>
  <c r="E1095" i="33"/>
  <c r="E1096" i="33"/>
  <c r="E1097" i="33"/>
  <c r="E1098" i="33"/>
  <c r="E1099" i="33"/>
  <c r="E1100" i="33"/>
  <c r="E1101" i="33"/>
  <c r="E1102" i="33"/>
  <c r="E1103" i="33"/>
  <c r="E1104" i="33"/>
  <c r="E1105" i="33"/>
  <c r="E1106" i="33"/>
  <c r="E1107" i="33"/>
  <c r="E1108" i="33"/>
  <c r="E1109" i="33"/>
  <c r="E1110" i="33"/>
  <c r="E1111" i="33"/>
  <c r="E1112" i="33"/>
  <c r="E1113" i="33"/>
  <c r="E1114" i="33"/>
  <c r="E1115" i="33"/>
  <c r="E1116" i="33"/>
  <c r="E1117" i="33"/>
  <c r="E1118" i="33"/>
  <c r="E1119" i="33"/>
  <c r="E1120" i="33"/>
  <c r="E1121" i="33"/>
  <c r="E1122" i="33"/>
  <c r="E1123" i="33"/>
  <c r="E1124" i="33"/>
  <c r="E1125" i="33"/>
  <c r="E1126" i="33"/>
  <c r="E1127" i="33"/>
  <c r="E1128" i="33"/>
  <c r="E1129" i="33"/>
  <c r="E1130" i="33"/>
  <c r="E1131" i="33"/>
  <c r="E1132" i="33"/>
  <c r="E1133" i="33"/>
  <c r="E1134" i="33"/>
  <c r="E1135" i="33"/>
  <c r="E1136" i="33"/>
  <c r="E1137" i="33"/>
  <c r="E1138" i="33"/>
  <c r="E1139" i="33"/>
  <c r="E1140" i="33"/>
  <c r="E1141" i="33"/>
  <c r="E1142" i="33"/>
  <c r="E1143" i="33"/>
  <c r="E1144" i="33"/>
  <c r="E1145" i="33"/>
  <c r="E1146" i="33"/>
  <c r="E1147" i="33"/>
  <c r="E1148" i="33"/>
  <c r="E1149" i="33"/>
  <c r="E1150" i="33"/>
  <c r="E1151" i="33"/>
  <c r="E1152" i="33"/>
  <c r="E1153" i="33"/>
  <c r="E1154" i="33"/>
  <c r="E1155" i="33"/>
  <c r="E1156" i="33"/>
  <c r="E1157" i="33"/>
  <c r="E1158" i="33"/>
  <c r="E1159" i="33"/>
  <c r="E1160" i="33"/>
  <c r="E1161" i="33"/>
  <c r="E1162" i="33"/>
  <c r="E1163" i="33"/>
  <c r="E1164" i="33"/>
  <c r="E1165" i="33"/>
  <c r="E1166" i="33"/>
  <c r="E1167" i="33"/>
  <c r="E1168" i="33"/>
  <c r="E1169" i="33"/>
  <c r="E1170" i="33"/>
  <c r="E1171" i="33"/>
  <c r="E1172" i="33"/>
  <c r="E1173" i="33"/>
  <c r="E1174" i="33"/>
  <c r="E1175" i="33"/>
  <c r="E1176" i="33"/>
  <c r="E1177" i="33"/>
  <c r="E1178" i="33"/>
  <c r="E1179" i="33"/>
  <c r="E1180" i="33"/>
  <c r="E1181" i="33"/>
  <c r="E1182" i="33"/>
  <c r="E1183" i="33"/>
  <c r="E1184" i="33"/>
  <c r="E1185" i="33"/>
  <c r="E1186" i="33"/>
  <c r="E1187" i="33"/>
  <c r="E1188" i="33"/>
  <c r="E1189" i="33"/>
  <c r="E1190" i="33"/>
  <c r="E1191" i="33"/>
  <c r="E1192" i="33"/>
  <c r="E1193" i="33"/>
  <c r="E1194" i="33"/>
  <c r="E1195" i="33"/>
  <c r="E1196" i="33"/>
  <c r="E1197" i="33"/>
  <c r="E1198" i="33"/>
  <c r="E1199" i="33"/>
  <c r="E1200" i="33"/>
  <c r="E1201" i="33"/>
  <c r="E1202" i="33"/>
  <c r="E1203" i="33"/>
  <c r="E1204" i="33"/>
  <c r="E1205" i="33"/>
  <c r="E1206" i="33"/>
  <c r="E1207" i="33"/>
  <c r="E1208" i="33"/>
  <c r="E1209" i="33"/>
  <c r="E1210" i="33"/>
  <c r="E1211" i="33"/>
  <c r="E1212" i="33"/>
  <c r="E1213" i="33"/>
  <c r="E1214" i="33"/>
  <c r="E1215" i="33"/>
  <c r="E1216" i="33"/>
  <c r="E1217" i="33"/>
  <c r="E1218" i="33"/>
  <c r="E1219" i="33"/>
  <c r="E1220" i="33"/>
  <c r="E1221" i="33"/>
  <c r="E1222" i="33"/>
  <c r="E1223" i="33"/>
  <c r="E1224" i="33"/>
  <c r="E1225" i="33"/>
  <c r="E1226" i="33"/>
  <c r="E1227" i="33"/>
  <c r="E1228" i="33"/>
  <c r="E1229" i="33"/>
  <c r="E1230" i="33"/>
  <c r="E1231" i="33"/>
  <c r="E1232" i="33"/>
  <c r="E1233" i="33"/>
  <c r="E1234" i="33"/>
  <c r="E1235" i="33"/>
  <c r="E1236" i="33"/>
  <c r="E1237" i="33"/>
  <c r="E1238" i="33"/>
  <c r="E1239" i="33"/>
  <c r="E1240" i="33"/>
  <c r="E1241" i="33"/>
  <c r="E1242" i="33"/>
  <c r="E1243" i="33"/>
  <c r="E1244" i="33"/>
  <c r="E1245" i="33"/>
  <c r="E1246" i="33"/>
  <c r="E1247" i="33"/>
  <c r="E1248" i="33"/>
  <c r="E1249" i="33"/>
  <c r="E1250" i="33"/>
  <c r="E1251" i="33"/>
  <c r="E1252" i="33"/>
  <c r="E1253" i="33"/>
  <c r="E1254" i="33"/>
  <c r="E1255" i="33"/>
  <c r="E1256" i="33"/>
  <c r="E1257" i="33"/>
  <c r="E1258" i="33"/>
  <c r="E1259" i="33"/>
  <c r="E1260" i="33"/>
  <c r="E1261" i="33"/>
  <c r="E1262" i="33"/>
  <c r="E1263" i="33"/>
  <c r="E1264" i="33"/>
  <c r="E1265" i="33"/>
  <c r="E1266" i="33"/>
  <c r="E1267" i="33"/>
  <c r="E1268" i="33"/>
  <c r="E1269" i="33"/>
  <c r="E1270" i="33"/>
  <c r="E1271" i="33"/>
  <c r="E1272" i="33"/>
  <c r="E1273" i="33"/>
  <c r="E1274" i="33"/>
  <c r="E1275" i="33"/>
  <c r="E1276" i="33"/>
  <c r="E1277" i="33"/>
  <c r="E1278" i="33"/>
  <c r="E1279" i="33"/>
  <c r="E1280" i="33"/>
  <c r="E1281" i="33"/>
  <c r="E1282" i="33"/>
  <c r="E1283" i="33"/>
  <c r="E1284" i="33"/>
  <c r="E1285" i="33"/>
  <c r="E1286" i="33"/>
  <c r="E1287" i="33"/>
  <c r="E1288" i="33"/>
  <c r="E1289" i="33"/>
  <c r="E1290" i="33"/>
  <c r="E1291" i="33"/>
  <c r="E1292" i="33"/>
  <c r="E1293" i="33"/>
  <c r="E1294" i="33"/>
  <c r="E1295" i="33"/>
  <c r="E1296" i="33"/>
  <c r="E1297" i="33"/>
  <c r="E1298" i="33"/>
  <c r="E1299" i="33"/>
  <c r="E1300" i="33"/>
  <c r="E1301" i="33"/>
  <c r="E1302" i="33"/>
  <c r="E1303" i="33"/>
  <c r="E1304" i="33"/>
  <c r="E1305" i="33"/>
  <c r="E1306" i="33"/>
  <c r="E1307" i="33"/>
  <c r="E1308" i="33"/>
  <c r="E1309" i="33"/>
  <c r="E1310" i="33"/>
  <c r="E1311" i="33"/>
  <c r="E1312" i="33"/>
  <c r="E1313" i="33"/>
  <c r="E1314" i="33"/>
  <c r="E1315" i="33"/>
  <c r="E1316" i="33"/>
  <c r="E1317" i="33"/>
  <c r="E1318" i="33"/>
  <c r="E1319" i="33"/>
  <c r="E1320" i="33"/>
  <c r="E1321" i="33"/>
  <c r="E1322" i="33"/>
  <c r="E1323" i="33"/>
  <c r="E1324" i="33"/>
  <c r="E1325" i="33"/>
  <c r="E1326" i="33"/>
  <c r="E1327" i="33"/>
  <c r="E1328" i="33"/>
  <c r="E1329" i="33"/>
  <c r="E1330" i="33"/>
  <c r="E1331" i="33"/>
  <c r="E1332" i="33"/>
  <c r="E1333" i="33"/>
  <c r="E1334" i="33"/>
  <c r="E1335" i="33"/>
  <c r="E1336" i="33"/>
  <c r="E1337" i="33"/>
  <c r="E1338" i="33"/>
  <c r="E1339" i="33"/>
  <c r="E1340" i="33"/>
  <c r="E1341" i="33"/>
  <c r="E1342" i="33"/>
  <c r="E1343" i="33"/>
  <c r="E1344" i="33"/>
  <c r="E1345" i="33"/>
  <c r="E1346" i="33"/>
  <c r="E1347" i="33"/>
  <c r="E1348" i="33"/>
  <c r="E1349" i="33"/>
  <c r="E1350" i="33"/>
  <c r="E1351" i="33"/>
  <c r="E1352" i="33"/>
  <c r="E1353" i="33"/>
  <c r="E1354" i="33"/>
  <c r="E1355" i="33"/>
  <c r="E1356" i="33"/>
  <c r="E1357" i="33"/>
  <c r="E1358" i="33"/>
  <c r="E1359" i="33"/>
  <c r="E1360" i="33"/>
  <c r="E1361" i="33"/>
  <c r="E1362" i="33"/>
  <c r="E1363" i="33"/>
  <c r="E1364" i="33"/>
  <c r="E1365" i="33"/>
  <c r="E1366" i="33"/>
  <c r="E1367" i="33"/>
  <c r="E1368" i="33"/>
  <c r="E1369" i="33"/>
  <c r="E1370" i="33"/>
  <c r="E1371" i="33"/>
  <c r="E1372" i="33"/>
  <c r="E1373" i="33"/>
  <c r="E1374" i="33"/>
  <c r="E1375" i="33"/>
  <c r="E1376" i="33"/>
  <c r="E1377" i="33"/>
  <c r="E1378" i="33"/>
  <c r="E1379" i="33"/>
  <c r="E1380" i="33"/>
  <c r="E1381" i="33"/>
  <c r="E1382" i="33"/>
  <c r="E1383" i="33"/>
  <c r="E1384" i="33"/>
  <c r="E1385" i="33"/>
  <c r="E1386" i="33"/>
  <c r="E1387" i="33"/>
  <c r="E1388" i="33"/>
  <c r="E1389" i="33"/>
  <c r="E1390" i="33"/>
  <c r="E1391" i="33"/>
  <c r="E1392" i="33"/>
  <c r="E1393" i="33"/>
  <c r="E1394" i="33"/>
  <c r="E1395" i="33"/>
  <c r="E1396" i="33"/>
  <c r="E1397" i="33"/>
  <c r="E1398" i="33"/>
  <c r="E1399" i="33"/>
  <c r="E1400" i="33"/>
  <c r="E1401" i="33"/>
  <c r="E1402" i="33"/>
  <c r="E1403" i="33"/>
  <c r="E1404" i="33"/>
  <c r="E1405" i="33"/>
  <c r="E1406" i="33"/>
  <c r="E1407" i="33"/>
  <c r="E1408" i="33"/>
  <c r="E1409" i="33"/>
  <c r="E1410" i="33"/>
  <c r="E1411" i="33"/>
  <c r="E1412" i="33"/>
  <c r="E1413" i="33"/>
  <c r="E1414" i="33"/>
  <c r="E1415" i="33"/>
  <c r="E1416" i="33"/>
  <c r="E1417" i="33"/>
  <c r="E1418" i="33"/>
  <c r="E1419" i="33"/>
  <c r="E1420" i="33"/>
  <c r="E1421" i="33"/>
  <c r="E1422" i="33"/>
  <c r="E1423" i="33"/>
  <c r="E1424" i="33"/>
  <c r="E1425" i="33"/>
  <c r="E1426" i="33"/>
  <c r="E1427" i="33"/>
  <c r="E1428" i="33"/>
  <c r="E1429" i="33"/>
  <c r="E1430" i="33"/>
  <c r="E1431" i="33"/>
  <c r="E1432" i="33"/>
  <c r="E1433" i="33"/>
  <c r="E1434" i="33"/>
  <c r="E1435" i="33"/>
  <c r="E1436" i="33"/>
  <c r="E1437" i="33"/>
  <c r="E1438" i="33"/>
  <c r="E1439" i="33"/>
  <c r="E1440" i="33"/>
  <c r="E1441" i="33"/>
  <c r="E1442" i="33"/>
  <c r="E1443" i="33"/>
  <c r="E1444" i="33"/>
  <c r="E1445" i="33"/>
  <c r="E1446" i="33"/>
  <c r="E1447" i="33"/>
  <c r="E1448" i="33"/>
  <c r="E1449" i="33"/>
  <c r="E1450" i="33"/>
  <c r="E1451" i="33"/>
  <c r="E1452" i="33"/>
  <c r="E1453" i="33"/>
  <c r="E1454" i="33"/>
  <c r="E1455" i="33"/>
  <c r="E1456" i="33"/>
  <c r="E1457" i="33"/>
  <c r="E1458" i="33"/>
  <c r="E1459" i="33"/>
  <c r="E1460" i="33"/>
  <c r="E1461" i="33"/>
  <c r="E1462" i="33"/>
  <c r="E1463" i="33"/>
  <c r="E1464" i="33"/>
  <c r="E1465" i="33"/>
  <c r="E1466" i="33"/>
  <c r="E1467" i="33"/>
  <c r="E1468" i="33"/>
  <c r="E1469" i="33"/>
  <c r="E1470" i="33"/>
  <c r="E1471" i="33"/>
  <c r="E1472" i="33"/>
  <c r="E1473" i="33"/>
  <c r="E1474" i="33"/>
  <c r="E1475" i="33"/>
  <c r="E1476" i="33"/>
  <c r="E1477" i="33"/>
  <c r="E1478" i="33"/>
  <c r="E1479" i="33"/>
  <c r="E1480" i="33"/>
  <c r="E1481" i="33"/>
  <c r="E1482" i="33"/>
  <c r="E1483" i="33"/>
  <c r="E1484" i="33"/>
  <c r="E1485" i="33"/>
  <c r="E1486" i="33"/>
  <c r="E1487" i="33"/>
  <c r="E1488" i="33"/>
  <c r="E1489" i="33"/>
  <c r="E1490" i="33"/>
  <c r="E1491" i="33"/>
  <c r="E1492" i="33"/>
  <c r="E1493" i="33"/>
  <c r="E1494" i="33"/>
  <c r="E1495" i="33"/>
  <c r="E1496" i="33"/>
  <c r="E1497" i="33"/>
  <c r="E1498" i="33"/>
  <c r="E1499" i="33"/>
  <c r="E1500" i="33"/>
  <c r="E1501" i="33"/>
  <c r="E1502" i="33"/>
  <c r="E1503" i="33"/>
  <c r="E1504" i="33"/>
  <c r="E1505" i="33"/>
  <c r="E1506" i="33"/>
  <c r="E1507" i="33"/>
  <c r="E1508" i="33"/>
  <c r="E1509" i="33"/>
  <c r="E1510" i="33"/>
  <c r="E1511" i="33"/>
  <c r="E1512" i="33"/>
  <c r="E1513" i="33"/>
  <c r="E1514" i="33"/>
  <c r="E1515" i="33"/>
  <c r="E1516" i="33"/>
  <c r="E1517" i="33"/>
  <c r="E1518" i="33"/>
  <c r="E1519" i="33"/>
  <c r="E1520" i="33"/>
  <c r="E1521" i="33"/>
  <c r="E1522" i="33"/>
  <c r="E1523" i="33"/>
  <c r="E1524" i="33"/>
  <c r="E1525" i="33"/>
  <c r="E1526" i="33"/>
  <c r="E1527" i="33"/>
  <c r="E1528" i="33"/>
  <c r="E1529" i="33"/>
  <c r="E1530" i="33"/>
  <c r="E1531" i="33"/>
  <c r="E1532" i="33"/>
  <c r="E1533" i="33"/>
  <c r="E1534" i="33"/>
  <c r="E1535" i="33"/>
  <c r="E1536" i="33"/>
  <c r="E1537" i="33"/>
  <c r="E1538" i="33"/>
  <c r="E1539" i="33"/>
  <c r="E1540" i="33"/>
  <c r="E1541" i="33"/>
  <c r="E1542" i="33"/>
  <c r="E1543" i="33"/>
  <c r="E1544" i="33"/>
  <c r="E1545" i="33"/>
  <c r="E1546" i="33"/>
  <c r="E1547" i="33"/>
  <c r="E1548" i="33"/>
  <c r="E1549" i="33"/>
  <c r="E1550" i="33"/>
  <c r="E1551" i="33"/>
  <c r="E1552" i="33"/>
  <c r="E1553" i="33"/>
  <c r="E1554" i="33"/>
  <c r="E1555" i="33"/>
  <c r="E1556" i="33"/>
  <c r="E1557" i="33"/>
  <c r="E1558" i="33"/>
  <c r="E1559" i="33"/>
  <c r="E1560" i="33"/>
  <c r="E1561" i="33"/>
  <c r="E1562" i="33"/>
  <c r="E1563" i="33"/>
  <c r="E1564" i="33"/>
  <c r="E1565" i="33"/>
  <c r="E1566" i="33"/>
  <c r="E1567" i="33"/>
  <c r="E1568" i="33"/>
  <c r="E1569" i="33"/>
  <c r="E1570" i="33"/>
  <c r="E1571" i="33"/>
  <c r="E1572" i="33"/>
  <c r="E1573" i="33"/>
  <c r="E1574" i="33"/>
  <c r="E1575" i="33"/>
  <c r="E1576" i="33"/>
  <c r="E1577" i="33"/>
  <c r="E1578" i="33"/>
  <c r="E1579" i="33"/>
  <c r="E1580" i="33"/>
  <c r="E1581" i="33"/>
  <c r="E1582" i="33"/>
  <c r="E1583" i="33"/>
  <c r="E1584" i="33"/>
  <c r="E1585" i="33"/>
  <c r="E1586" i="33"/>
  <c r="E1587" i="33"/>
  <c r="E1588" i="33"/>
  <c r="E1589" i="33"/>
  <c r="E1590" i="33"/>
  <c r="E1591" i="33"/>
  <c r="E1592" i="33"/>
  <c r="E1593" i="33"/>
  <c r="E1594" i="33"/>
  <c r="E1595" i="33"/>
  <c r="E1596" i="33"/>
  <c r="E1597" i="33"/>
  <c r="E1598" i="33"/>
  <c r="E1599" i="33"/>
  <c r="E1600" i="33"/>
  <c r="E1601" i="33"/>
  <c r="E1602" i="33"/>
  <c r="E1603" i="33"/>
  <c r="E1604" i="33"/>
  <c r="E1605" i="33"/>
  <c r="E1606" i="33"/>
  <c r="E1607" i="33"/>
  <c r="E1608" i="33"/>
  <c r="E1609" i="33"/>
  <c r="E1610" i="33"/>
  <c r="E1611" i="33"/>
  <c r="E1612" i="33"/>
  <c r="E1613" i="33"/>
  <c r="E1614" i="33"/>
  <c r="E1615" i="33"/>
  <c r="E1616" i="33"/>
  <c r="E1617" i="33"/>
  <c r="E1618" i="33"/>
  <c r="E1619" i="33"/>
  <c r="E1620" i="33"/>
  <c r="E1621" i="33"/>
  <c r="E1622" i="33"/>
  <c r="E1623" i="33"/>
  <c r="E1624" i="33"/>
  <c r="E1625" i="33"/>
  <c r="E1626" i="33"/>
  <c r="E1627" i="33"/>
  <c r="E1628" i="33"/>
  <c r="E1629" i="33"/>
  <c r="E1630" i="33"/>
  <c r="E1631" i="33"/>
  <c r="E1632" i="33"/>
  <c r="E1633" i="33"/>
  <c r="E1634" i="33"/>
  <c r="E1635" i="33"/>
  <c r="E1636" i="33"/>
  <c r="E1637" i="33"/>
  <c r="E1638" i="33"/>
  <c r="E1639" i="33"/>
  <c r="E1640" i="33"/>
  <c r="E1641" i="33"/>
  <c r="E1642" i="33"/>
  <c r="E1643" i="33"/>
  <c r="E1644" i="33"/>
  <c r="E1645" i="33"/>
  <c r="E1646" i="33"/>
  <c r="E1647" i="33"/>
  <c r="E1648" i="33"/>
  <c r="E1649" i="33"/>
  <c r="E1650" i="33"/>
  <c r="E1651" i="33"/>
  <c r="E1652" i="33"/>
  <c r="E1653" i="33"/>
  <c r="E1654" i="33"/>
  <c r="E1655" i="33"/>
  <c r="E1656" i="33"/>
  <c r="E1657" i="33"/>
  <c r="E1658" i="33"/>
  <c r="E1659" i="33"/>
  <c r="E1660" i="33"/>
  <c r="E1661" i="33"/>
  <c r="E1662" i="33"/>
  <c r="E1663" i="33"/>
  <c r="E1664" i="33"/>
  <c r="E1665" i="33"/>
  <c r="E1666" i="33"/>
  <c r="E1667" i="33"/>
  <c r="E1668" i="33"/>
  <c r="E1669" i="33"/>
  <c r="E1670" i="33"/>
  <c r="E1671" i="33"/>
  <c r="E1672" i="33"/>
  <c r="E1673" i="33"/>
  <c r="E1674" i="33"/>
  <c r="E1675" i="33"/>
  <c r="E1676" i="33"/>
  <c r="E1677" i="33"/>
  <c r="E1678" i="33"/>
  <c r="E1679" i="33"/>
  <c r="E1680" i="33"/>
  <c r="E1681" i="33"/>
  <c r="E1682" i="33"/>
  <c r="E1683" i="33"/>
  <c r="E1684" i="33"/>
  <c r="E1685" i="33"/>
  <c r="E1686" i="33"/>
  <c r="E1687" i="33"/>
  <c r="E1688" i="33"/>
  <c r="E1689" i="33"/>
  <c r="E1690" i="33"/>
  <c r="E1691" i="33"/>
  <c r="E1692" i="33"/>
  <c r="E1693" i="33"/>
  <c r="E1694" i="33"/>
  <c r="E1695" i="33"/>
  <c r="E1696" i="33"/>
  <c r="E1697" i="33"/>
  <c r="E1698" i="33"/>
  <c r="E1699" i="33"/>
  <c r="E1700" i="33"/>
  <c r="E1701" i="33"/>
  <c r="E1702" i="33"/>
  <c r="E1703" i="33"/>
  <c r="E1704" i="33"/>
  <c r="E1705" i="33"/>
  <c r="E1706" i="33"/>
  <c r="E1707" i="33"/>
  <c r="E1708" i="33"/>
  <c r="E1709" i="33"/>
  <c r="E1710" i="33"/>
  <c r="E1711" i="33"/>
  <c r="E1712" i="33"/>
  <c r="E1713" i="33"/>
  <c r="E1714" i="33"/>
  <c r="E1715" i="33"/>
  <c r="E1716" i="33"/>
  <c r="E1717" i="33"/>
  <c r="E1718" i="33"/>
  <c r="E1719" i="33"/>
  <c r="E1720" i="33"/>
  <c r="E1721" i="33"/>
  <c r="E1722" i="33"/>
  <c r="E1723" i="33"/>
  <c r="E1724" i="33"/>
  <c r="E1725" i="33"/>
  <c r="E1726" i="33"/>
  <c r="E1727" i="33"/>
  <c r="E1728" i="33"/>
  <c r="E1729" i="33"/>
  <c r="E1730" i="33"/>
  <c r="E1731" i="33"/>
  <c r="E1732" i="33"/>
  <c r="E1733" i="33"/>
  <c r="E1734" i="33"/>
  <c r="E1735" i="33"/>
  <c r="E1736" i="33"/>
  <c r="E1737" i="33"/>
  <c r="E1738" i="33"/>
  <c r="E1739" i="33"/>
  <c r="E1740" i="33"/>
  <c r="E1741" i="33"/>
  <c r="E1742" i="33"/>
  <c r="E1743" i="33"/>
  <c r="E1744" i="33"/>
  <c r="E1745" i="33"/>
  <c r="E1746" i="33"/>
  <c r="E1747" i="33"/>
  <c r="E1748" i="33"/>
  <c r="E1749" i="33"/>
  <c r="E1750" i="33"/>
  <c r="E1751" i="33"/>
  <c r="E1752" i="33"/>
  <c r="E1753" i="33"/>
  <c r="E1754" i="33"/>
  <c r="E1755" i="33"/>
  <c r="E1756" i="33"/>
  <c r="E1757" i="33"/>
  <c r="E1758" i="33"/>
  <c r="E1759" i="33"/>
  <c r="E1760" i="33"/>
  <c r="E1761" i="33"/>
  <c r="E1762" i="33"/>
  <c r="E1763" i="33"/>
  <c r="E1764" i="33"/>
  <c r="E1765" i="33"/>
  <c r="E1766" i="33"/>
  <c r="E1767" i="33"/>
  <c r="E1768" i="33"/>
  <c r="E1769" i="33"/>
  <c r="E1770" i="33"/>
  <c r="E1771" i="33"/>
  <c r="E1772" i="33"/>
  <c r="E1773" i="33"/>
  <c r="E1774" i="33"/>
  <c r="E1775" i="33"/>
  <c r="E1776" i="33"/>
  <c r="E1777" i="33"/>
  <c r="E1778" i="33"/>
  <c r="E1779" i="33"/>
  <c r="E1780" i="33"/>
  <c r="E1781" i="33"/>
  <c r="E1782" i="33"/>
  <c r="E1783" i="33"/>
  <c r="E1784" i="33"/>
  <c r="E1785" i="33"/>
  <c r="E1786" i="33"/>
  <c r="E1787" i="33"/>
  <c r="E1788" i="33"/>
  <c r="E1789" i="33"/>
  <c r="E1790" i="33"/>
  <c r="E1791" i="33"/>
  <c r="E1792" i="33"/>
  <c r="E1793" i="33"/>
  <c r="E1794" i="33"/>
  <c r="E1795" i="33"/>
  <c r="E1796" i="33"/>
  <c r="E1797" i="33"/>
  <c r="E1798" i="33"/>
  <c r="E1799" i="33"/>
  <c r="E1800" i="33"/>
  <c r="E1801" i="33"/>
  <c r="E1802" i="33"/>
  <c r="E1803" i="33"/>
  <c r="E1804" i="33"/>
  <c r="E1805" i="33"/>
  <c r="E1806" i="33"/>
  <c r="E1807" i="33"/>
  <c r="E1808" i="33"/>
  <c r="E1809" i="33"/>
  <c r="E1810" i="33"/>
  <c r="E1811" i="33"/>
  <c r="E1812" i="33"/>
  <c r="E1813" i="33"/>
  <c r="E1814" i="33"/>
  <c r="E1815" i="33"/>
  <c r="E1816" i="33"/>
  <c r="E1817" i="33"/>
  <c r="E1818" i="33"/>
  <c r="E1819" i="33"/>
  <c r="E1820" i="33"/>
  <c r="E1821" i="33"/>
  <c r="E1822" i="33"/>
  <c r="E1823" i="33"/>
  <c r="E1824" i="33"/>
  <c r="E1825" i="33"/>
  <c r="E1826" i="33"/>
  <c r="E1827" i="33"/>
  <c r="E1828" i="33"/>
  <c r="E1829" i="33"/>
  <c r="E1830" i="33"/>
  <c r="E1831" i="33"/>
  <c r="E1832" i="33"/>
  <c r="E1833" i="33"/>
  <c r="E1834" i="33"/>
  <c r="E1835" i="33"/>
  <c r="E1836" i="33"/>
  <c r="E1837" i="33"/>
  <c r="E1838" i="33"/>
  <c r="E1839" i="33"/>
  <c r="E1840" i="33"/>
  <c r="E1841" i="33"/>
  <c r="E1842" i="33"/>
  <c r="E1843" i="33"/>
  <c r="E1844" i="33"/>
  <c r="E1845" i="33"/>
  <c r="E1846" i="33"/>
  <c r="E1847" i="33"/>
  <c r="E1848" i="33"/>
  <c r="E1849" i="33"/>
  <c r="E1850" i="33"/>
  <c r="E1851" i="33"/>
  <c r="E1852" i="33"/>
  <c r="E1853" i="33"/>
  <c r="E1854" i="33"/>
  <c r="E1855" i="33"/>
  <c r="E1856" i="33"/>
  <c r="E1857" i="33"/>
  <c r="E1858" i="33"/>
  <c r="E1859" i="33"/>
  <c r="E1860" i="33"/>
  <c r="E1861" i="33"/>
  <c r="E1862" i="33"/>
  <c r="E1863" i="33"/>
  <c r="E1864" i="33"/>
  <c r="E1865" i="33"/>
  <c r="E1866" i="33"/>
  <c r="E1867" i="33"/>
  <c r="D3" i="33"/>
  <c r="D4" i="33"/>
  <c r="D5" i="33"/>
  <c r="D6" i="33"/>
  <c r="D7" i="33"/>
  <c r="D8" i="33"/>
  <c r="D9" i="33"/>
  <c r="D10" i="33"/>
  <c r="D11" i="33"/>
  <c r="D12" i="33"/>
  <c r="D13" i="33"/>
  <c r="D14" i="33"/>
  <c r="D15" i="33"/>
  <c r="D16" i="33"/>
  <c r="D17" i="33"/>
  <c r="D18" i="33"/>
  <c r="D19" i="33"/>
  <c r="D20" i="33"/>
  <c r="D21" i="33"/>
  <c r="D22" i="33"/>
  <c r="D23" i="33"/>
  <c r="D24" i="33"/>
  <c r="D25" i="33"/>
  <c r="D26" i="33"/>
  <c r="D27" i="33"/>
  <c r="D28" i="33"/>
  <c r="D29" i="33"/>
  <c r="D30" i="33"/>
  <c r="D31" i="33"/>
  <c r="D32" i="33"/>
  <c r="D33" i="33"/>
  <c r="D34" i="33"/>
  <c r="D35" i="33"/>
  <c r="D36" i="33"/>
  <c r="D37" i="33"/>
  <c r="D38" i="33"/>
  <c r="D39" i="33"/>
  <c r="D40" i="33"/>
  <c r="D41" i="33"/>
  <c r="D42" i="33"/>
  <c r="D43" i="33"/>
  <c r="D44" i="33"/>
  <c r="D45" i="33"/>
  <c r="D46" i="33"/>
  <c r="D47" i="33"/>
  <c r="D48" i="33"/>
  <c r="D49" i="33"/>
  <c r="D50" i="33"/>
  <c r="D51" i="33"/>
  <c r="D52" i="33"/>
  <c r="D53" i="33"/>
  <c r="D54" i="33"/>
  <c r="D55" i="33"/>
  <c r="D56" i="33"/>
  <c r="D57" i="33"/>
  <c r="D58" i="33"/>
  <c r="D59" i="33"/>
  <c r="D60" i="33"/>
  <c r="D61" i="33"/>
  <c r="D62" i="33"/>
  <c r="D63" i="33"/>
  <c r="D64" i="33"/>
  <c r="D65" i="33"/>
  <c r="D66" i="33"/>
  <c r="D67" i="33"/>
  <c r="D68" i="33"/>
  <c r="D69" i="33"/>
  <c r="D70" i="33"/>
  <c r="D71" i="33"/>
  <c r="D72" i="33"/>
  <c r="D73" i="33"/>
  <c r="D74" i="33"/>
  <c r="D75" i="33"/>
  <c r="D76" i="33"/>
  <c r="D77" i="33"/>
  <c r="D78" i="33"/>
  <c r="D79" i="33"/>
  <c r="D80" i="33"/>
  <c r="D81" i="33"/>
  <c r="D82" i="33"/>
  <c r="D83" i="33"/>
  <c r="D84" i="33"/>
  <c r="D85" i="33"/>
  <c r="D86" i="33"/>
  <c r="D87" i="33"/>
  <c r="D88" i="33"/>
  <c r="D89" i="33"/>
  <c r="D90" i="33"/>
  <c r="D91" i="33"/>
  <c r="D92" i="33"/>
  <c r="D93" i="33"/>
  <c r="D94" i="33"/>
  <c r="D95" i="33"/>
  <c r="D96" i="33"/>
  <c r="D97" i="33"/>
  <c r="D98" i="33"/>
  <c r="D99" i="33"/>
  <c r="D100" i="33"/>
  <c r="D101" i="33"/>
  <c r="D102" i="33"/>
  <c r="D103" i="33"/>
  <c r="D104" i="33"/>
  <c r="D105" i="33"/>
  <c r="D106" i="33"/>
  <c r="D107" i="33"/>
  <c r="D108" i="33"/>
  <c r="D109" i="33"/>
  <c r="D110" i="33"/>
  <c r="D111" i="33"/>
  <c r="D112" i="33"/>
  <c r="D113" i="33"/>
  <c r="D114" i="33"/>
  <c r="D115" i="33"/>
  <c r="D116" i="33"/>
  <c r="D117" i="33"/>
  <c r="D118" i="33"/>
  <c r="D119" i="33"/>
  <c r="D120" i="33"/>
  <c r="D121" i="33"/>
  <c r="D122" i="33"/>
  <c r="D123" i="33"/>
  <c r="D124" i="33"/>
  <c r="D125" i="33"/>
  <c r="D126" i="33"/>
  <c r="D127" i="33"/>
  <c r="D128" i="33"/>
  <c r="D129" i="33"/>
  <c r="D130" i="33"/>
  <c r="D131" i="33"/>
  <c r="D132" i="33"/>
  <c r="D133" i="33"/>
  <c r="D134" i="33"/>
  <c r="D135" i="33"/>
  <c r="D136" i="33"/>
  <c r="D137" i="33"/>
  <c r="D138" i="33"/>
  <c r="D139" i="33"/>
  <c r="D140" i="33"/>
  <c r="D141" i="33"/>
  <c r="D142" i="33"/>
  <c r="D143" i="33"/>
  <c r="D144" i="33"/>
  <c r="D145" i="33"/>
  <c r="D146" i="33"/>
  <c r="D147" i="33"/>
  <c r="D148" i="33"/>
  <c r="D149" i="33"/>
  <c r="D150" i="33"/>
  <c r="D151" i="33"/>
  <c r="D152" i="33"/>
  <c r="D153" i="33"/>
  <c r="D154" i="33"/>
  <c r="D155" i="33"/>
  <c r="D156" i="33"/>
  <c r="D157" i="33"/>
  <c r="D158" i="33"/>
  <c r="D159" i="33"/>
  <c r="D160" i="33"/>
  <c r="D161" i="33"/>
  <c r="D162" i="33"/>
  <c r="D163" i="33"/>
  <c r="D164" i="33"/>
  <c r="D165" i="33"/>
  <c r="D166" i="33"/>
  <c r="D167" i="33"/>
  <c r="D168" i="33"/>
  <c r="D169" i="33"/>
  <c r="D170" i="33"/>
  <c r="D171" i="33"/>
  <c r="D172" i="33"/>
  <c r="D173" i="33"/>
  <c r="D174" i="33"/>
  <c r="D175" i="33"/>
  <c r="D176" i="33"/>
  <c r="D177" i="33"/>
  <c r="D178" i="33"/>
  <c r="D179" i="33"/>
  <c r="D180" i="33"/>
  <c r="D181" i="33"/>
  <c r="D182" i="33"/>
  <c r="D183" i="33"/>
  <c r="D184" i="33"/>
  <c r="D185" i="33"/>
  <c r="D186" i="33"/>
  <c r="D187" i="33"/>
  <c r="D188" i="33"/>
  <c r="D189" i="33"/>
  <c r="D190" i="33"/>
  <c r="D191" i="33"/>
  <c r="D192" i="33"/>
  <c r="D193" i="33"/>
  <c r="D194" i="33"/>
  <c r="D195" i="33"/>
  <c r="D196" i="33"/>
  <c r="D197" i="33"/>
  <c r="D198" i="33"/>
  <c r="D199" i="33"/>
  <c r="D200" i="33"/>
  <c r="D201" i="33"/>
  <c r="D202" i="33"/>
  <c r="D203" i="33"/>
  <c r="D204" i="33"/>
  <c r="D205" i="33"/>
  <c r="D206" i="33"/>
  <c r="D207" i="33"/>
  <c r="D208" i="33"/>
  <c r="D209" i="33"/>
  <c r="D210" i="33"/>
  <c r="D211" i="33"/>
  <c r="D212" i="33"/>
  <c r="D213" i="33"/>
  <c r="D214" i="33"/>
  <c r="D215" i="33"/>
  <c r="D216" i="33"/>
  <c r="D217" i="33"/>
  <c r="D218" i="33"/>
  <c r="D219" i="33"/>
  <c r="D220" i="33"/>
  <c r="D221" i="33"/>
  <c r="D222" i="33"/>
  <c r="D223" i="33"/>
  <c r="D224" i="33"/>
  <c r="D225" i="33"/>
  <c r="D226" i="33"/>
  <c r="D227" i="33"/>
  <c r="D228" i="33"/>
  <c r="D229" i="33"/>
  <c r="D230" i="33"/>
  <c r="D231" i="33"/>
  <c r="D232" i="33"/>
  <c r="D233" i="33"/>
  <c r="D234" i="33"/>
  <c r="D235" i="33"/>
  <c r="D236" i="33"/>
  <c r="D237" i="33"/>
  <c r="D238" i="33"/>
  <c r="D239" i="33"/>
  <c r="D240" i="33"/>
  <c r="D241" i="33"/>
  <c r="D242" i="33"/>
  <c r="D243" i="33"/>
  <c r="D244" i="33"/>
  <c r="D245" i="33"/>
  <c r="D246" i="33"/>
  <c r="D247" i="33"/>
  <c r="D248" i="33"/>
  <c r="D249" i="33"/>
  <c r="D250" i="33"/>
  <c r="D251" i="33"/>
  <c r="D252" i="33"/>
  <c r="D253" i="33"/>
  <c r="D254" i="33"/>
  <c r="D255" i="33"/>
  <c r="D256" i="33"/>
  <c r="D257" i="33"/>
  <c r="D258" i="33"/>
  <c r="D259" i="33"/>
  <c r="D260" i="33"/>
  <c r="D261" i="33"/>
  <c r="D262" i="33"/>
  <c r="D263" i="33"/>
  <c r="D264" i="33"/>
  <c r="D265" i="33"/>
  <c r="D266" i="33"/>
  <c r="D267" i="33"/>
  <c r="D268" i="33"/>
  <c r="D269" i="33"/>
  <c r="D270" i="33"/>
  <c r="D271" i="33"/>
  <c r="D272" i="33"/>
  <c r="D273" i="33"/>
  <c r="D274" i="33"/>
  <c r="D275" i="33"/>
  <c r="D276" i="33"/>
  <c r="D277" i="33"/>
  <c r="D278" i="33"/>
  <c r="D279" i="33"/>
  <c r="D280" i="33"/>
  <c r="D281" i="33"/>
  <c r="D282" i="33"/>
  <c r="D283" i="33"/>
  <c r="D284" i="33"/>
  <c r="D285" i="33"/>
  <c r="D286" i="33"/>
  <c r="D287" i="33"/>
  <c r="D288" i="33"/>
  <c r="D289" i="33"/>
  <c r="D290" i="33"/>
  <c r="D291" i="33"/>
  <c r="D292" i="33"/>
  <c r="D293" i="33"/>
  <c r="D294" i="33"/>
  <c r="D295" i="33"/>
  <c r="D296" i="33"/>
  <c r="D297" i="33"/>
  <c r="D298" i="33"/>
  <c r="D299" i="33"/>
  <c r="D300" i="33"/>
  <c r="D301" i="33"/>
  <c r="D302" i="33"/>
  <c r="D303" i="33"/>
  <c r="D304" i="33"/>
  <c r="D305" i="33"/>
  <c r="D306" i="33"/>
  <c r="D307" i="33"/>
  <c r="D308" i="33"/>
  <c r="D309" i="33"/>
  <c r="D310" i="33"/>
  <c r="D311" i="33"/>
  <c r="D312" i="33"/>
  <c r="D313" i="33"/>
  <c r="D314" i="33"/>
  <c r="D315" i="33"/>
  <c r="D316" i="33"/>
  <c r="D317" i="33"/>
  <c r="D318" i="33"/>
  <c r="D319" i="33"/>
  <c r="D320" i="33"/>
  <c r="D321" i="33"/>
  <c r="D322" i="33"/>
  <c r="D323" i="33"/>
  <c r="D324" i="33"/>
  <c r="D325" i="33"/>
  <c r="D326" i="33"/>
  <c r="D327" i="33"/>
  <c r="D328" i="33"/>
  <c r="D329" i="33"/>
  <c r="D330" i="33"/>
  <c r="D331" i="33"/>
  <c r="D332" i="33"/>
  <c r="D333" i="33"/>
  <c r="D334" i="33"/>
  <c r="D335" i="33"/>
  <c r="D336" i="33"/>
  <c r="D337" i="33"/>
  <c r="D338" i="33"/>
  <c r="D339" i="33"/>
  <c r="D340" i="33"/>
  <c r="D341" i="33"/>
  <c r="D342" i="33"/>
  <c r="D343" i="33"/>
  <c r="D344" i="33"/>
  <c r="D345" i="33"/>
  <c r="D346" i="33"/>
  <c r="D347" i="33"/>
  <c r="D348" i="33"/>
  <c r="D349" i="33"/>
  <c r="D350" i="33"/>
  <c r="D351" i="33"/>
  <c r="D352" i="33"/>
  <c r="D353" i="33"/>
  <c r="D354" i="33"/>
  <c r="D355" i="33"/>
  <c r="D356" i="33"/>
  <c r="D357" i="33"/>
  <c r="D358" i="33"/>
  <c r="D359" i="33"/>
  <c r="D360" i="33"/>
  <c r="D361" i="33"/>
  <c r="D362" i="33"/>
  <c r="D363" i="33"/>
  <c r="D364" i="33"/>
  <c r="D365" i="33"/>
  <c r="D366" i="33"/>
  <c r="D367" i="33"/>
  <c r="D368" i="33"/>
  <c r="D369" i="33"/>
  <c r="D370" i="33"/>
  <c r="D371" i="33"/>
  <c r="D372" i="33"/>
  <c r="D373" i="33"/>
  <c r="D374" i="33"/>
  <c r="D375" i="33"/>
  <c r="D376" i="33"/>
  <c r="D377" i="33"/>
  <c r="D378" i="33"/>
  <c r="D379" i="33"/>
  <c r="D380" i="33"/>
  <c r="D381" i="33"/>
  <c r="D382" i="33"/>
  <c r="D383" i="33"/>
  <c r="D384" i="33"/>
  <c r="D385" i="33"/>
  <c r="D386" i="33"/>
  <c r="D387" i="33"/>
  <c r="D388" i="33"/>
  <c r="D389" i="33"/>
  <c r="D390" i="33"/>
  <c r="D391" i="33"/>
  <c r="D392" i="33"/>
  <c r="D393" i="33"/>
  <c r="D394" i="33"/>
  <c r="D395" i="33"/>
  <c r="D396" i="33"/>
  <c r="D397" i="33"/>
  <c r="D398" i="33"/>
  <c r="D399" i="33"/>
  <c r="D400" i="33"/>
  <c r="D401" i="33"/>
  <c r="D402" i="33"/>
  <c r="D403" i="33"/>
  <c r="D404" i="33"/>
  <c r="D405" i="33"/>
  <c r="D406" i="33"/>
  <c r="D407" i="33"/>
  <c r="D408" i="33"/>
  <c r="D409" i="33"/>
  <c r="D410" i="33"/>
  <c r="D411" i="33"/>
  <c r="D412" i="33"/>
  <c r="D413" i="33"/>
  <c r="D414" i="33"/>
  <c r="D415" i="33"/>
  <c r="D416" i="33"/>
  <c r="D417" i="33"/>
  <c r="D418" i="33"/>
  <c r="D419" i="33"/>
  <c r="D420" i="33"/>
  <c r="D421" i="33"/>
  <c r="D422" i="33"/>
  <c r="D423" i="33"/>
  <c r="D424" i="33"/>
  <c r="D425" i="33"/>
  <c r="D426" i="33"/>
  <c r="D427" i="33"/>
  <c r="D428" i="33"/>
  <c r="D429" i="33"/>
  <c r="D430" i="33"/>
  <c r="D431" i="33"/>
  <c r="D432" i="33"/>
  <c r="D433" i="33"/>
  <c r="D434" i="33"/>
  <c r="D435" i="33"/>
  <c r="D436" i="33"/>
  <c r="D437" i="33"/>
  <c r="D438" i="33"/>
  <c r="D439" i="33"/>
  <c r="D440" i="33"/>
  <c r="D441" i="33"/>
  <c r="D442" i="33"/>
  <c r="D443" i="33"/>
  <c r="D444" i="33"/>
  <c r="D445" i="33"/>
  <c r="D446" i="33"/>
  <c r="D447" i="33"/>
  <c r="D448" i="33"/>
  <c r="D449" i="33"/>
  <c r="D450" i="33"/>
  <c r="D451" i="33"/>
  <c r="D452" i="33"/>
  <c r="D453" i="33"/>
  <c r="D454" i="33"/>
  <c r="D455" i="33"/>
  <c r="D456" i="33"/>
  <c r="D457" i="33"/>
  <c r="D458" i="33"/>
  <c r="D459" i="33"/>
  <c r="D460" i="33"/>
  <c r="D461" i="33"/>
  <c r="D462" i="33"/>
  <c r="D463" i="33"/>
  <c r="D464" i="33"/>
  <c r="D465" i="33"/>
  <c r="D466" i="33"/>
  <c r="D467" i="33"/>
  <c r="D468" i="33"/>
  <c r="D469" i="33"/>
  <c r="D470" i="33"/>
  <c r="D471" i="33"/>
  <c r="D472" i="33"/>
  <c r="D473" i="33"/>
  <c r="D474" i="33"/>
  <c r="D475" i="33"/>
  <c r="D476" i="33"/>
  <c r="D477" i="33"/>
  <c r="D478" i="33"/>
  <c r="D479" i="33"/>
  <c r="D480" i="33"/>
  <c r="D481" i="33"/>
  <c r="D482" i="33"/>
  <c r="D483" i="33"/>
  <c r="D484" i="33"/>
  <c r="D485" i="33"/>
  <c r="D486" i="33"/>
  <c r="D487" i="33"/>
  <c r="D488" i="33"/>
  <c r="D489" i="33"/>
  <c r="D490" i="33"/>
  <c r="D491" i="33"/>
  <c r="D492" i="33"/>
  <c r="D493" i="33"/>
  <c r="D494" i="33"/>
  <c r="D495" i="33"/>
  <c r="D496" i="33"/>
  <c r="D497" i="33"/>
  <c r="D498" i="33"/>
  <c r="D499" i="33"/>
  <c r="D500" i="33"/>
  <c r="D501" i="33"/>
  <c r="D502" i="33"/>
  <c r="D503" i="33"/>
  <c r="D504" i="33"/>
  <c r="D505" i="33"/>
  <c r="D506" i="33"/>
  <c r="D507" i="33"/>
  <c r="D508" i="33"/>
  <c r="D509" i="33"/>
  <c r="D510" i="33"/>
  <c r="D511" i="33"/>
  <c r="D512" i="33"/>
  <c r="D513" i="33"/>
  <c r="D514" i="33"/>
  <c r="D515" i="33"/>
  <c r="D516" i="33"/>
  <c r="D517" i="33"/>
  <c r="D518" i="33"/>
  <c r="D519" i="33"/>
  <c r="D520" i="33"/>
  <c r="D521" i="33"/>
  <c r="D522" i="33"/>
  <c r="D523" i="33"/>
  <c r="D524" i="33"/>
  <c r="D525" i="33"/>
  <c r="D526" i="33"/>
  <c r="D527" i="33"/>
  <c r="D528" i="33"/>
  <c r="D529" i="33"/>
  <c r="D530" i="33"/>
  <c r="D531" i="33"/>
  <c r="D532" i="33"/>
  <c r="D533" i="33"/>
  <c r="D534" i="33"/>
  <c r="D535" i="33"/>
  <c r="D536" i="33"/>
  <c r="D537" i="33"/>
  <c r="D538" i="33"/>
  <c r="D539" i="33"/>
  <c r="D540" i="33"/>
  <c r="D541" i="33"/>
  <c r="D542" i="33"/>
  <c r="D543" i="33"/>
  <c r="D544" i="33"/>
  <c r="D545" i="33"/>
  <c r="D546" i="33"/>
  <c r="D547" i="33"/>
  <c r="D548" i="33"/>
  <c r="D549" i="33"/>
  <c r="D550" i="33"/>
  <c r="D551" i="33"/>
  <c r="D552" i="33"/>
  <c r="D553" i="33"/>
  <c r="D554" i="33"/>
  <c r="D555" i="33"/>
  <c r="D556" i="33"/>
  <c r="D557" i="33"/>
  <c r="D558" i="33"/>
  <c r="D559" i="33"/>
  <c r="D560" i="33"/>
  <c r="D561" i="33"/>
  <c r="D562" i="33"/>
  <c r="D563" i="33"/>
  <c r="D564" i="33"/>
  <c r="D565" i="33"/>
  <c r="D566" i="33"/>
  <c r="D567" i="33"/>
  <c r="D568" i="33"/>
  <c r="D569" i="33"/>
  <c r="D570" i="33"/>
  <c r="D571" i="33"/>
  <c r="D572" i="33"/>
  <c r="D573" i="33"/>
  <c r="D574" i="33"/>
  <c r="D575" i="33"/>
  <c r="D576" i="33"/>
  <c r="D577" i="33"/>
  <c r="D578" i="33"/>
  <c r="D579" i="33"/>
  <c r="D580" i="33"/>
  <c r="D581" i="33"/>
  <c r="D582" i="33"/>
  <c r="D583" i="33"/>
  <c r="D584" i="33"/>
  <c r="D585" i="33"/>
  <c r="D586" i="33"/>
  <c r="D587" i="33"/>
  <c r="D588" i="33"/>
  <c r="D589" i="33"/>
  <c r="D590" i="33"/>
  <c r="D591" i="33"/>
  <c r="D592" i="33"/>
  <c r="D593" i="33"/>
  <c r="D594" i="33"/>
  <c r="D595" i="33"/>
  <c r="D596" i="33"/>
  <c r="D597" i="33"/>
  <c r="D598" i="33"/>
  <c r="D599" i="33"/>
  <c r="D600" i="33"/>
  <c r="D601" i="33"/>
  <c r="D602" i="33"/>
  <c r="D603" i="33"/>
  <c r="D604" i="33"/>
  <c r="D605" i="33"/>
  <c r="D606" i="33"/>
  <c r="D607" i="33"/>
  <c r="D608" i="33"/>
  <c r="D609" i="33"/>
  <c r="D610" i="33"/>
  <c r="D611" i="33"/>
  <c r="D612" i="33"/>
  <c r="D613" i="33"/>
  <c r="D614" i="33"/>
  <c r="D615" i="33"/>
  <c r="D616" i="33"/>
  <c r="D617" i="33"/>
  <c r="D618" i="33"/>
  <c r="D619" i="33"/>
  <c r="D620" i="33"/>
  <c r="D621" i="33"/>
  <c r="D622" i="33"/>
  <c r="D623" i="33"/>
  <c r="D624" i="33"/>
  <c r="D625" i="33"/>
  <c r="D626" i="33"/>
  <c r="D627" i="33"/>
  <c r="D628" i="33"/>
  <c r="D629" i="33"/>
  <c r="D630" i="33"/>
  <c r="D631" i="33"/>
  <c r="D632" i="33"/>
  <c r="D633" i="33"/>
  <c r="D634" i="33"/>
  <c r="D635" i="33"/>
  <c r="D636" i="33"/>
  <c r="D637" i="33"/>
  <c r="D638" i="33"/>
  <c r="D639" i="33"/>
  <c r="D640" i="33"/>
  <c r="D641" i="33"/>
  <c r="D642" i="33"/>
  <c r="D643" i="33"/>
  <c r="D644" i="33"/>
  <c r="D645" i="33"/>
  <c r="D646" i="33"/>
  <c r="D647" i="33"/>
  <c r="D648" i="33"/>
  <c r="D649" i="33"/>
  <c r="D650" i="33"/>
  <c r="D651" i="33"/>
  <c r="D652" i="33"/>
  <c r="D653" i="33"/>
  <c r="D654" i="33"/>
  <c r="D655" i="33"/>
  <c r="D656" i="33"/>
  <c r="D657" i="33"/>
  <c r="D658" i="33"/>
  <c r="D659" i="33"/>
  <c r="D660" i="33"/>
  <c r="D661" i="33"/>
  <c r="D662" i="33"/>
  <c r="D663" i="33"/>
  <c r="D664" i="33"/>
  <c r="D665" i="33"/>
  <c r="D666" i="33"/>
  <c r="D667" i="33"/>
  <c r="D668" i="33"/>
  <c r="D669" i="33"/>
  <c r="D670" i="33"/>
  <c r="D671" i="33"/>
  <c r="D672" i="33"/>
  <c r="D673" i="33"/>
  <c r="D674" i="33"/>
  <c r="D675" i="33"/>
  <c r="D676" i="33"/>
  <c r="D677" i="33"/>
  <c r="D678" i="33"/>
  <c r="D679" i="33"/>
  <c r="D680" i="33"/>
  <c r="D681" i="33"/>
  <c r="D682" i="33"/>
  <c r="D683" i="33"/>
  <c r="D684" i="33"/>
  <c r="D685" i="33"/>
  <c r="D686" i="33"/>
  <c r="D687" i="33"/>
  <c r="D688" i="33"/>
  <c r="D689" i="33"/>
  <c r="D690" i="33"/>
  <c r="D691" i="33"/>
  <c r="D692" i="33"/>
  <c r="D693" i="33"/>
  <c r="D694" i="33"/>
  <c r="D695" i="33"/>
  <c r="D696" i="33"/>
  <c r="D697" i="33"/>
  <c r="D698" i="33"/>
  <c r="D699" i="33"/>
  <c r="D700" i="33"/>
  <c r="D701" i="33"/>
  <c r="D702" i="33"/>
  <c r="D703" i="33"/>
  <c r="D704" i="33"/>
  <c r="D705" i="33"/>
  <c r="D706" i="33"/>
  <c r="D707" i="33"/>
  <c r="D708" i="33"/>
  <c r="D709" i="33"/>
  <c r="D710" i="33"/>
  <c r="D711" i="33"/>
  <c r="D712" i="33"/>
  <c r="D713" i="33"/>
  <c r="D714" i="33"/>
  <c r="D715" i="33"/>
  <c r="D716" i="33"/>
  <c r="D717" i="33"/>
  <c r="D718" i="33"/>
  <c r="D719" i="33"/>
  <c r="D720" i="33"/>
  <c r="D721" i="33"/>
  <c r="D722" i="33"/>
  <c r="D723" i="33"/>
  <c r="D724" i="33"/>
  <c r="D725" i="33"/>
  <c r="D726" i="33"/>
  <c r="D727" i="33"/>
  <c r="D728" i="33"/>
  <c r="D729" i="33"/>
  <c r="D730" i="33"/>
  <c r="D731" i="33"/>
  <c r="D732" i="33"/>
  <c r="D733" i="33"/>
  <c r="D734" i="33"/>
  <c r="D735" i="33"/>
  <c r="D736" i="33"/>
  <c r="D737" i="33"/>
  <c r="D738" i="33"/>
  <c r="D739" i="33"/>
  <c r="D740" i="33"/>
  <c r="D741" i="33"/>
  <c r="D742" i="33"/>
  <c r="D743" i="33"/>
  <c r="D744" i="33"/>
  <c r="D745" i="33"/>
  <c r="D746" i="33"/>
  <c r="D747" i="33"/>
  <c r="D748" i="33"/>
  <c r="D749" i="33"/>
  <c r="D750" i="33"/>
  <c r="D751" i="33"/>
  <c r="D752" i="33"/>
  <c r="D753" i="33"/>
  <c r="D754" i="33"/>
  <c r="D755" i="33"/>
  <c r="D756" i="33"/>
  <c r="D757" i="33"/>
  <c r="D758" i="33"/>
  <c r="D759" i="33"/>
  <c r="D760" i="33"/>
  <c r="D761" i="33"/>
  <c r="D762" i="33"/>
  <c r="D763" i="33"/>
  <c r="D764" i="33"/>
  <c r="D765" i="33"/>
  <c r="D766" i="33"/>
  <c r="D767" i="33"/>
  <c r="D768" i="33"/>
  <c r="D769" i="33"/>
  <c r="D770" i="33"/>
  <c r="D771" i="33"/>
  <c r="D772" i="33"/>
  <c r="D773" i="33"/>
  <c r="D774" i="33"/>
  <c r="D775" i="33"/>
  <c r="D776" i="33"/>
  <c r="D777" i="33"/>
  <c r="D778" i="33"/>
  <c r="D779" i="33"/>
  <c r="D780" i="33"/>
  <c r="D781" i="33"/>
  <c r="D782" i="33"/>
  <c r="D783" i="33"/>
  <c r="D784" i="33"/>
  <c r="D785" i="33"/>
  <c r="D786" i="33"/>
  <c r="D787" i="33"/>
  <c r="D788" i="33"/>
  <c r="D789" i="33"/>
  <c r="D790" i="33"/>
  <c r="D791" i="33"/>
  <c r="D792" i="33"/>
  <c r="D793" i="33"/>
  <c r="D794" i="33"/>
  <c r="D795" i="33"/>
  <c r="D796" i="33"/>
  <c r="D797" i="33"/>
  <c r="D798" i="33"/>
  <c r="D799" i="33"/>
  <c r="D800" i="33"/>
  <c r="D801" i="33"/>
  <c r="D802" i="33"/>
  <c r="D803" i="33"/>
  <c r="D804" i="33"/>
  <c r="D805" i="33"/>
  <c r="D806" i="33"/>
  <c r="D807" i="33"/>
  <c r="D808" i="33"/>
  <c r="D809" i="33"/>
  <c r="D810" i="33"/>
  <c r="D811" i="33"/>
  <c r="D812" i="33"/>
  <c r="D813" i="33"/>
  <c r="D814" i="33"/>
  <c r="D815" i="33"/>
  <c r="D816" i="33"/>
  <c r="D817" i="33"/>
  <c r="D818" i="33"/>
  <c r="D819" i="33"/>
  <c r="D820" i="33"/>
  <c r="D821" i="33"/>
  <c r="D822" i="33"/>
  <c r="D823" i="33"/>
  <c r="D824" i="33"/>
  <c r="D825" i="33"/>
  <c r="D826" i="33"/>
  <c r="D827" i="33"/>
  <c r="D828" i="33"/>
  <c r="D829" i="33"/>
  <c r="D830" i="33"/>
  <c r="D831" i="33"/>
  <c r="D832" i="33"/>
  <c r="D833" i="33"/>
  <c r="D834" i="33"/>
  <c r="D835" i="33"/>
  <c r="D836" i="33"/>
  <c r="D837" i="33"/>
  <c r="D838" i="33"/>
  <c r="D839" i="33"/>
  <c r="D840" i="33"/>
  <c r="D841" i="33"/>
  <c r="D842" i="33"/>
  <c r="D843" i="33"/>
  <c r="D844" i="33"/>
  <c r="D845" i="33"/>
  <c r="D846" i="33"/>
  <c r="D847" i="33"/>
  <c r="D848" i="33"/>
  <c r="D849" i="33"/>
  <c r="D850" i="33"/>
  <c r="D851" i="33"/>
  <c r="D852" i="33"/>
  <c r="D853" i="33"/>
  <c r="D854" i="33"/>
  <c r="D855" i="33"/>
  <c r="D856" i="33"/>
  <c r="D857" i="33"/>
  <c r="D858" i="33"/>
  <c r="D859" i="33"/>
  <c r="D860" i="33"/>
  <c r="D861" i="33"/>
  <c r="D862" i="33"/>
  <c r="D863" i="33"/>
  <c r="D864" i="33"/>
  <c r="D865" i="33"/>
  <c r="D866" i="33"/>
  <c r="D867" i="33"/>
  <c r="D868" i="33"/>
  <c r="D869" i="33"/>
  <c r="D870" i="33"/>
  <c r="D871" i="33"/>
  <c r="D872" i="33"/>
  <c r="D873" i="33"/>
  <c r="D874" i="33"/>
  <c r="D875" i="33"/>
  <c r="D876" i="33"/>
  <c r="D877" i="33"/>
  <c r="D878" i="33"/>
  <c r="D879" i="33"/>
  <c r="D880" i="33"/>
  <c r="D881" i="33"/>
  <c r="D882" i="33"/>
  <c r="D883" i="33"/>
  <c r="D884" i="33"/>
  <c r="D885" i="33"/>
  <c r="D886" i="33"/>
  <c r="D887" i="33"/>
  <c r="D888" i="33"/>
  <c r="D889" i="33"/>
  <c r="D890" i="33"/>
  <c r="D891" i="33"/>
  <c r="D892" i="33"/>
  <c r="D893" i="33"/>
  <c r="D894" i="33"/>
  <c r="D895" i="33"/>
  <c r="D896" i="33"/>
  <c r="D897" i="33"/>
  <c r="D898" i="33"/>
  <c r="D899" i="33"/>
  <c r="D900" i="33"/>
  <c r="D901" i="33"/>
  <c r="D902" i="33"/>
  <c r="D903" i="33"/>
  <c r="D904" i="33"/>
  <c r="D905" i="33"/>
  <c r="D906" i="33"/>
  <c r="D907" i="33"/>
  <c r="D908" i="33"/>
  <c r="D909" i="33"/>
  <c r="D910" i="33"/>
  <c r="D911" i="33"/>
  <c r="D912" i="33"/>
  <c r="D913" i="33"/>
  <c r="D914" i="33"/>
  <c r="D915" i="33"/>
  <c r="D916" i="33"/>
  <c r="D917" i="33"/>
  <c r="D918" i="33"/>
  <c r="D919" i="33"/>
  <c r="D920" i="33"/>
  <c r="D921" i="33"/>
  <c r="D922" i="33"/>
  <c r="D923" i="33"/>
  <c r="D924" i="33"/>
  <c r="D925" i="33"/>
  <c r="D926" i="33"/>
  <c r="D927" i="33"/>
  <c r="D928" i="33"/>
  <c r="D929" i="33"/>
  <c r="D930" i="33"/>
  <c r="D931" i="33"/>
  <c r="D932" i="33"/>
  <c r="D933" i="33"/>
  <c r="D934" i="33"/>
  <c r="D935" i="33"/>
  <c r="D936" i="33"/>
  <c r="D937" i="33"/>
  <c r="D938" i="33"/>
  <c r="D939" i="33"/>
  <c r="D940" i="33"/>
  <c r="D941" i="33"/>
  <c r="D942" i="33"/>
  <c r="D943" i="33"/>
  <c r="D944" i="33"/>
  <c r="D945" i="33"/>
  <c r="D946" i="33"/>
  <c r="D947" i="33"/>
  <c r="D948" i="33"/>
  <c r="D949" i="33"/>
  <c r="D950" i="33"/>
  <c r="D951" i="33"/>
  <c r="D952" i="33"/>
  <c r="D953" i="33"/>
  <c r="D954" i="33"/>
  <c r="D955" i="33"/>
  <c r="D956" i="33"/>
  <c r="D957" i="33"/>
  <c r="D958" i="33"/>
  <c r="D959" i="33"/>
  <c r="D960" i="33"/>
  <c r="D961" i="33"/>
  <c r="D962" i="33"/>
  <c r="D963" i="33"/>
  <c r="D964" i="33"/>
  <c r="D965" i="33"/>
  <c r="D966" i="33"/>
  <c r="D967" i="33"/>
  <c r="D968" i="33"/>
  <c r="D969" i="33"/>
  <c r="D970" i="33"/>
  <c r="D971" i="33"/>
  <c r="D972" i="33"/>
  <c r="D973" i="33"/>
  <c r="D974" i="33"/>
  <c r="D975" i="33"/>
  <c r="D976" i="33"/>
  <c r="D977" i="33"/>
  <c r="D978" i="33"/>
  <c r="D979" i="33"/>
  <c r="D980" i="33"/>
  <c r="D981" i="33"/>
  <c r="D982" i="33"/>
  <c r="D983" i="33"/>
  <c r="D984" i="33"/>
  <c r="D985" i="33"/>
  <c r="D986" i="33"/>
  <c r="D987" i="33"/>
  <c r="D988" i="33"/>
  <c r="D989" i="33"/>
  <c r="D990" i="33"/>
  <c r="D991" i="33"/>
  <c r="D992" i="33"/>
  <c r="D993" i="33"/>
  <c r="D994" i="33"/>
  <c r="D995" i="33"/>
  <c r="D996" i="33"/>
  <c r="D997" i="33"/>
  <c r="D998" i="33"/>
  <c r="D999" i="33"/>
  <c r="D1000" i="33"/>
  <c r="D1001" i="33"/>
  <c r="D1002" i="33"/>
  <c r="D1003" i="33"/>
  <c r="D1004" i="33"/>
  <c r="D1005" i="33"/>
  <c r="D1006" i="33"/>
  <c r="D1007" i="33"/>
  <c r="D1008" i="33"/>
  <c r="D1009" i="33"/>
  <c r="D1010" i="33"/>
  <c r="D1011" i="33"/>
  <c r="D1012" i="33"/>
  <c r="D1013" i="33"/>
  <c r="D1014" i="33"/>
  <c r="D1015" i="33"/>
  <c r="D1016" i="33"/>
  <c r="D1017" i="33"/>
  <c r="D1018" i="33"/>
  <c r="D1019" i="33"/>
  <c r="D1020" i="33"/>
  <c r="D1021" i="33"/>
  <c r="D1022" i="33"/>
  <c r="D1023" i="33"/>
  <c r="D1024" i="33"/>
  <c r="D1025" i="33"/>
  <c r="D1026" i="33"/>
  <c r="D1027" i="33"/>
  <c r="D1028" i="33"/>
  <c r="D1029" i="33"/>
  <c r="D1030" i="33"/>
  <c r="D1031" i="33"/>
  <c r="D1032" i="33"/>
  <c r="D1033" i="33"/>
  <c r="D1034" i="33"/>
  <c r="D1035" i="33"/>
  <c r="D1036" i="33"/>
  <c r="D1037" i="33"/>
  <c r="D1038" i="33"/>
  <c r="D1039" i="33"/>
  <c r="D1040" i="33"/>
  <c r="D1041" i="33"/>
  <c r="D1042" i="33"/>
  <c r="D1043" i="33"/>
  <c r="D1044" i="33"/>
  <c r="D1045" i="33"/>
  <c r="D1046" i="33"/>
  <c r="D1047" i="33"/>
  <c r="D1048" i="33"/>
  <c r="D1049" i="33"/>
  <c r="D1050" i="33"/>
  <c r="D1051" i="33"/>
  <c r="D1052" i="33"/>
  <c r="D1053" i="33"/>
  <c r="D1054" i="33"/>
  <c r="D1055" i="33"/>
  <c r="D1056" i="33"/>
  <c r="D1057" i="33"/>
  <c r="D1058" i="33"/>
  <c r="D1059" i="33"/>
  <c r="D1060" i="33"/>
  <c r="D1061" i="33"/>
  <c r="D1062" i="33"/>
  <c r="D1063" i="33"/>
  <c r="D1064" i="33"/>
  <c r="D1065" i="33"/>
  <c r="D1066" i="33"/>
  <c r="D1067" i="33"/>
  <c r="D1068" i="33"/>
  <c r="D1069" i="33"/>
  <c r="D1070" i="33"/>
  <c r="D1071" i="33"/>
  <c r="D1072" i="33"/>
  <c r="D1073" i="33"/>
  <c r="D1074" i="33"/>
  <c r="D1075" i="33"/>
  <c r="D1076" i="33"/>
  <c r="D1077" i="33"/>
  <c r="D1078" i="33"/>
  <c r="D1079" i="33"/>
  <c r="D1080" i="33"/>
  <c r="D1081" i="33"/>
  <c r="D1082" i="33"/>
  <c r="D1083" i="33"/>
  <c r="D1084" i="33"/>
  <c r="D1085" i="33"/>
  <c r="D1086" i="33"/>
  <c r="D1087" i="33"/>
  <c r="D1088" i="33"/>
  <c r="D1089" i="33"/>
  <c r="D1090" i="33"/>
  <c r="D1091" i="33"/>
  <c r="D1092" i="33"/>
  <c r="D1093" i="33"/>
  <c r="D1094" i="33"/>
  <c r="D1095" i="33"/>
  <c r="D1096" i="33"/>
  <c r="D1097" i="33"/>
  <c r="D1098" i="33"/>
  <c r="D1099" i="33"/>
  <c r="D1100" i="33"/>
  <c r="D1101" i="33"/>
  <c r="D1102" i="33"/>
  <c r="D1103" i="33"/>
  <c r="D1104" i="33"/>
  <c r="D1105" i="33"/>
  <c r="D1106" i="33"/>
  <c r="D1107" i="33"/>
  <c r="D1108" i="33"/>
  <c r="D1109" i="33"/>
  <c r="D1110" i="33"/>
  <c r="D1111" i="33"/>
  <c r="D1112" i="33"/>
  <c r="D1113" i="33"/>
  <c r="D1114" i="33"/>
  <c r="D1115" i="33"/>
  <c r="D1116" i="33"/>
  <c r="D1117" i="33"/>
  <c r="D1118" i="33"/>
  <c r="D1119" i="33"/>
  <c r="D1120" i="33"/>
  <c r="D1121" i="33"/>
  <c r="D1122" i="33"/>
  <c r="D1123" i="33"/>
  <c r="D1124" i="33"/>
  <c r="D1125" i="33"/>
  <c r="D1126" i="33"/>
  <c r="D1127" i="33"/>
  <c r="D1128" i="33"/>
  <c r="D1129" i="33"/>
  <c r="D1130" i="33"/>
  <c r="D1131" i="33"/>
  <c r="D1132" i="33"/>
  <c r="D1133" i="33"/>
  <c r="D1134" i="33"/>
  <c r="D1135" i="33"/>
  <c r="D1136" i="33"/>
  <c r="D1137" i="33"/>
  <c r="D1138" i="33"/>
  <c r="D1139" i="33"/>
  <c r="D1140" i="33"/>
  <c r="D1141" i="33"/>
  <c r="D1142" i="33"/>
  <c r="D1143" i="33"/>
  <c r="D1144" i="33"/>
  <c r="D1145" i="33"/>
  <c r="D1146" i="33"/>
  <c r="D1147" i="33"/>
  <c r="D1148" i="33"/>
  <c r="D1149" i="33"/>
  <c r="D1150" i="33"/>
  <c r="D1151" i="33"/>
  <c r="D1152" i="33"/>
  <c r="D1153" i="33"/>
  <c r="D1154" i="33"/>
  <c r="D1155" i="33"/>
  <c r="D1156" i="33"/>
  <c r="D1157" i="33"/>
  <c r="D1158" i="33"/>
  <c r="D1159" i="33"/>
  <c r="D1160" i="33"/>
  <c r="D1161" i="33"/>
  <c r="D1162" i="33"/>
  <c r="D1163" i="33"/>
  <c r="D1164" i="33"/>
  <c r="D1165" i="33"/>
  <c r="D1166" i="33"/>
  <c r="D1167" i="33"/>
  <c r="D1168" i="33"/>
  <c r="D1169" i="33"/>
  <c r="D1170" i="33"/>
  <c r="D1171" i="33"/>
  <c r="D1172" i="33"/>
  <c r="D1173" i="33"/>
  <c r="D1174" i="33"/>
  <c r="D1175" i="33"/>
  <c r="D1176" i="33"/>
  <c r="D1177" i="33"/>
  <c r="D1178" i="33"/>
  <c r="D1179" i="33"/>
  <c r="D1180" i="33"/>
  <c r="D1181" i="33"/>
  <c r="D1182" i="33"/>
  <c r="D1183" i="33"/>
  <c r="D1184" i="33"/>
  <c r="D1185" i="33"/>
  <c r="D1186" i="33"/>
  <c r="D1187" i="33"/>
  <c r="D1188" i="33"/>
  <c r="D1189" i="33"/>
  <c r="D1190" i="33"/>
  <c r="D1191" i="33"/>
  <c r="D1192" i="33"/>
  <c r="D1193" i="33"/>
  <c r="D1194" i="33"/>
  <c r="D1195" i="33"/>
  <c r="D1196" i="33"/>
  <c r="D1197" i="33"/>
  <c r="D1198" i="33"/>
  <c r="D1199" i="33"/>
  <c r="D1200" i="33"/>
  <c r="D1201" i="33"/>
  <c r="D1202" i="33"/>
  <c r="D1203" i="33"/>
  <c r="D1204" i="33"/>
  <c r="D1205" i="33"/>
  <c r="D1206" i="33"/>
  <c r="D1207" i="33"/>
  <c r="D1208" i="33"/>
  <c r="D1209" i="33"/>
  <c r="D1210" i="33"/>
  <c r="D1211" i="33"/>
  <c r="D1212" i="33"/>
  <c r="D1213" i="33"/>
  <c r="D1214" i="33"/>
  <c r="D1215" i="33"/>
  <c r="D1216" i="33"/>
  <c r="D1217" i="33"/>
  <c r="D1218" i="33"/>
  <c r="D1219" i="33"/>
  <c r="D1220" i="33"/>
  <c r="D1221" i="33"/>
  <c r="D1222" i="33"/>
  <c r="D1223" i="33"/>
  <c r="D1224" i="33"/>
  <c r="D1225" i="33"/>
  <c r="D1226" i="33"/>
  <c r="D1227" i="33"/>
  <c r="D1228" i="33"/>
  <c r="D1229" i="33"/>
  <c r="D1230" i="33"/>
  <c r="D1231" i="33"/>
  <c r="D1232" i="33"/>
  <c r="D1233" i="33"/>
  <c r="D1234" i="33"/>
  <c r="D1235" i="33"/>
  <c r="D1236" i="33"/>
  <c r="D1237" i="33"/>
  <c r="D1238" i="33"/>
  <c r="D1239" i="33"/>
  <c r="D1240" i="33"/>
  <c r="D1241" i="33"/>
  <c r="D1242" i="33"/>
  <c r="D1243" i="33"/>
  <c r="D1244" i="33"/>
  <c r="D1245" i="33"/>
  <c r="D1246" i="33"/>
  <c r="D1247" i="33"/>
  <c r="D1248" i="33"/>
  <c r="D1249" i="33"/>
  <c r="D1250" i="33"/>
  <c r="D1251" i="33"/>
  <c r="D1252" i="33"/>
  <c r="D1253" i="33"/>
  <c r="D1254" i="33"/>
  <c r="D1255" i="33"/>
  <c r="D1256" i="33"/>
  <c r="D1257" i="33"/>
  <c r="D1258" i="33"/>
  <c r="D1259" i="33"/>
  <c r="D1260" i="33"/>
  <c r="D1261" i="33"/>
  <c r="D1262" i="33"/>
  <c r="D1263" i="33"/>
  <c r="D1264" i="33"/>
  <c r="D1265" i="33"/>
  <c r="D1266" i="33"/>
  <c r="D1267" i="33"/>
  <c r="D1268" i="33"/>
  <c r="D1269" i="33"/>
  <c r="D1270" i="33"/>
  <c r="D1271" i="33"/>
  <c r="D1272" i="33"/>
  <c r="D1273" i="33"/>
  <c r="D1274" i="33"/>
  <c r="D1275" i="33"/>
  <c r="D1276" i="33"/>
  <c r="D1277" i="33"/>
  <c r="D1278" i="33"/>
  <c r="D1279" i="33"/>
  <c r="D1280" i="33"/>
  <c r="D1281" i="33"/>
  <c r="D1282" i="33"/>
  <c r="D1283" i="33"/>
  <c r="D1284" i="33"/>
  <c r="D1285" i="33"/>
  <c r="D1286" i="33"/>
  <c r="D1287" i="33"/>
  <c r="D1288" i="33"/>
  <c r="D1289" i="33"/>
  <c r="D1290" i="33"/>
  <c r="D1291" i="33"/>
  <c r="D1292" i="33"/>
  <c r="D1293" i="33"/>
  <c r="D1294" i="33"/>
  <c r="D1295" i="33"/>
  <c r="D1296" i="33"/>
  <c r="D1297" i="33"/>
  <c r="D1298" i="33"/>
  <c r="D1299" i="33"/>
  <c r="D1300" i="33"/>
  <c r="D1301" i="33"/>
  <c r="D1302" i="33"/>
  <c r="D1303" i="33"/>
  <c r="D1304" i="33"/>
  <c r="D1305" i="33"/>
  <c r="D1306" i="33"/>
  <c r="D1307" i="33"/>
  <c r="D1308" i="33"/>
  <c r="D1309" i="33"/>
  <c r="D1310" i="33"/>
  <c r="D1311" i="33"/>
  <c r="D1312" i="33"/>
  <c r="D1313" i="33"/>
  <c r="D1314" i="33"/>
  <c r="D1315" i="33"/>
  <c r="D1316" i="33"/>
  <c r="D1317" i="33"/>
  <c r="D1318" i="33"/>
  <c r="D1319" i="33"/>
  <c r="D1320" i="33"/>
  <c r="D1321" i="33"/>
  <c r="D1322" i="33"/>
  <c r="D1323" i="33"/>
  <c r="D1324" i="33"/>
  <c r="D1325" i="33"/>
  <c r="D1326" i="33"/>
  <c r="D1327" i="33"/>
  <c r="D1328" i="33"/>
  <c r="D1329" i="33"/>
  <c r="D1330" i="33"/>
  <c r="D1331" i="33"/>
  <c r="D1332" i="33"/>
  <c r="D1333" i="33"/>
  <c r="D1334" i="33"/>
  <c r="D1335" i="33"/>
  <c r="D1336" i="33"/>
  <c r="D1337" i="33"/>
  <c r="D1338" i="33"/>
  <c r="D1339" i="33"/>
  <c r="D1340" i="33"/>
  <c r="D1341" i="33"/>
  <c r="D1342" i="33"/>
  <c r="D1343" i="33"/>
  <c r="D1344" i="33"/>
  <c r="D1345" i="33"/>
  <c r="D1346" i="33"/>
  <c r="D1347" i="33"/>
  <c r="D1348" i="33"/>
  <c r="D1349" i="33"/>
  <c r="D1350" i="33"/>
  <c r="D1351" i="33"/>
  <c r="D1352" i="33"/>
  <c r="D1353" i="33"/>
  <c r="D1354" i="33"/>
  <c r="D1355" i="33"/>
  <c r="D1356" i="33"/>
  <c r="D1357" i="33"/>
  <c r="D1358" i="33"/>
  <c r="D1359" i="33"/>
  <c r="D1360" i="33"/>
  <c r="D1361" i="33"/>
  <c r="D1362" i="33"/>
  <c r="D1363" i="33"/>
  <c r="D1364" i="33"/>
  <c r="D1365" i="33"/>
  <c r="D1366" i="33"/>
  <c r="D1367" i="33"/>
  <c r="D1368" i="33"/>
  <c r="D1369" i="33"/>
  <c r="D1370" i="33"/>
  <c r="D1371" i="33"/>
  <c r="D1372" i="33"/>
  <c r="D1373" i="33"/>
  <c r="D1374" i="33"/>
  <c r="D1375" i="33"/>
  <c r="D1376" i="33"/>
  <c r="D1377" i="33"/>
  <c r="D1378" i="33"/>
  <c r="D1379" i="33"/>
  <c r="D1380" i="33"/>
  <c r="D1381" i="33"/>
  <c r="D1382" i="33"/>
  <c r="D1383" i="33"/>
  <c r="D1384" i="33"/>
  <c r="D1385" i="33"/>
  <c r="D1386" i="33"/>
  <c r="D1387" i="33"/>
  <c r="D1388" i="33"/>
  <c r="D1389" i="33"/>
  <c r="D1390" i="33"/>
  <c r="D1391" i="33"/>
  <c r="D1392" i="33"/>
  <c r="D1393" i="33"/>
  <c r="D1394" i="33"/>
  <c r="D1395" i="33"/>
  <c r="D1396" i="33"/>
  <c r="D1397" i="33"/>
  <c r="D1398" i="33"/>
  <c r="D1399" i="33"/>
  <c r="D1400" i="33"/>
  <c r="D1401" i="33"/>
  <c r="D1402" i="33"/>
  <c r="D1403" i="33"/>
  <c r="D1404" i="33"/>
  <c r="D1405" i="33"/>
  <c r="D1406" i="33"/>
  <c r="D1407" i="33"/>
  <c r="D1408" i="33"/>
  <c r="D1409" i="33"/>
  <c r="D1410" i="33"/>
  <c r="D1411" i="33"/>
  <c r="D1412" i="33"/>
  <c r="D1413" i="33"/>
  <c r="D1414" i="33"/>
  <c r="D1415" i="33"/>
  <c r="D1416" i="33"/>
  <c r="D1417" i="33"/>
  <c r="D1418" i="33"/>
  <c r="D1419" i="33"/>
  <c r="D1420" i="33"/>
  <c r="D1421" i="33"/>
  <c r="D1422" i="33"/>
  <c r="D1423" i="33"/>
  <c r="D1424" i="33"/>
  <c r="D1425" i="33"/>
  <c r="D1426" i="33"/>
  <c r="D1427" i="33"/>
  <c r="D1428" i="33"/>
  <c r="D1429" i="33"/>
  <c r="D1430" i="33"/>
  <c r="D1431" i="33"/>
  <c r="D1432" i="33"/>
  <c r="D1433" i="33"/>
  <c r="D1434" i="33"/>
  <c r="D1435" i="33"/>
  <c r="D1436" i="33"/>
  <c r="D1437" i="33"/>
  <c r="D1438" i="33"/>
  <c r="D1439" i="33"/>
  <c r="D1440" i="33"/>
  <c r="D1441" i="33"/>
  <c r="D1442" i="33"/>
  <c r="D1443" i="33"/>
  <c r="D1444" i="33"/>
  <c r="D1445" i="33"/>
  <c r="D1446" i="33"/>
  <c r="D1447" i="33"/>
  <c r="D1448" i="33"/>
  <c r="D1449" i="33"/>
  <c r="D1450" i="33"/>
  <c r="D1451" i="33"/>
  <c r="D1452" i="33"/>
  <c r="D1453" i="33"/>
  <c r="D1454" i="33"/>
  <c r="D1455" i="33"/>
  <c r="D1456" i="33"/>
  <c r="D1457" i="33"/>
  <c r="D1458" i="33"/>
  <c r="D1459" i="33"/>
  <c r="D1460" i="33"/>
  <c r="D1461" i="33"/>
  <c r="D1462" i="33"/>
  <c r="D1463" i="33"/>
  <c r="D1464" i="33"/>
  <c r="D1465" i="33"/>
  <c r="D1466" i="33"/>
  <c r="D1467" i="33"/>
  <c r="D1468" i="33"/>
  <c r="D1469" i="33"/>
  <c r="D1470" i="33"/>
  <c r="D1471" i="33"/>
  <c r="D1472" i="33"/>
  <c r="D1473" i="33"/>
  <c r="D1474" i="33"/>
  <c r="D1475" i="33"/>
  <c r="D1476" i="33"/>
  <c r="D1477" i="33"/>
  <c r="D1478" i="33"/>
  <c r="D1479" i="33"/>
  <c r="D1480" i="33"/>
  <c r="D1481" i="33"/>
  <c r="D1482" i="33"/>
  <c r="D1483" i="33"/>
  <c r="D1484" i="33"/>
  <c r="D1485" i="33"/>
  <c r="D1486" i="33"/>
  <c r="D1487" i="33"/>
  <c r="D1488" i="33"/>
  <c r="D1489" i="33"/>
  <c r="D1490" i="33"/>
  <c r="D1491" i="33"/>
  <c r="D1492" i="33"/>
  <c r="D1493" i="33"/>
  <c r="D1494" i="33"/>
  <c r="D1495" i="33"/>
  <c r="D1496" i="33"/>
  <c r="D1497" i="33"/>
  <c r="D1498" i="33"/>
  <c r="D1499" i="33"/>
  <c r="D1500" i="33"/>
  <c r="D1501" i="33"/>
  <c r="D1502" i="33"/>
  <c r="D1503" i="33"/>
  <c r="D1504" i="33"/>
  <c r="D1505" i="33"/>
  <c r="D1506" i="33"/>
  <c r="D1507" i="33"/>
  <c r="D1508" i="33"/>
  <c r="D1509" i="33"/>
  <c r="D1510" i="33"/>
  <c r="D1511" i="33"/>
  <c r="D1512" i="33"/>
  <c r="D1513" i="33"/>
  <c r="D1514" i="33"/>
  <c r="D1515" i="33"/>
  <c r="D1516" i="33"/>
  <c r="D1517" i="33"/>
  <c r="D1518" i="33"/>
  <c r="D1519" i="33"/>
  <c r="D1520" i="33"/>
  <c r="D1521" i="33"/>
  <c r="D1522" i="33"/>
  <c r="D1523" i="33"/>
  <c r="D1524" i="33"/>
  <c r="D1525" i="33"/>
  <c r="D1526" i="33"/>
  <c r="D1527" i="33"/>
  <c r="D1528" i="33"/>
  <c r="D1529" i="33"/>
  <c r="D1530" i="33"/>
  <c r="D1531" i="33"/>
  <c r="D1532" i="33"/>
  <c r="D1533" i="33"/>
  <c r="D1534" i="33"/>
  <c r="D1535" i="33"/>
  <c r="D1536" i="33"/>
  <c r="D1537" i="33"/>
  <c r="D1538" i="33"/>
  <c r="D1539" i="33"/>
  <c r="D1540" i="33"/>
  <c r="D1541" i="33"/>
  <c r="D1542" i="33"/>
  <c r="D1543" i="33"/>
  <c r="D1544" i="33"/>
  <c r="D1545" i="33"/>
  <c r="D1546" i="33"/>
  <c r="D1547" i="33"/>
  <c r="D1548" i="33"/>
  <c r="D1549" i="33"/>
  <c r="D1550" i="33"/>
  <c r="D1551" i="33"/>
  <c r="D1552" i="33"/>
  <c r="D1553" i="33"/>
  <c r="D1554" i="33"/>
  <c r="D1555" i="33"/>
  <c r="D1556" i="33"/>
  <c r="D1557" i="33"/>
  <c r="D1558" i="33"/>
  <c r="D1559" i="33"/>
  <c r="D1560" i="33"/>
  <c r="D1561" i="33"/>
  <c r="D1562" i="33"/>
  <c r="D1563" i="33"/>
  <c r="D1564" i="33"/>
  <c r="D1565" i="33"/>
  <c r="D1566" i="33"/>
  <c r="D1567" i="33"/>
  <c r="D1568" i="33"/>
  <c r="D1569" i="33"/>
  <c r="D1570" i="33"/>
  <c r="D1571" i="33"/>
  <c r="D1572" i="33"/>
  <c r="D1573" i="33"/>
  <c r="D1574" i="33"/>
  <c r="D1575" i="33"/>
  <c r="D1576" i="33"/>
  <c r="D1577" i="33"/>
  <c r="D1578" i="33"/>
  <c r="D1579" i="33"/>
  <c r="D1580" i="33"/>
  <c r="D1581" i="33"/>
  <c r="D1582" i="33"/>
  <c r="D1583" i="33"/>
  <c r="D1584" i="33"/>
  <c r="D1585" i="33"/>
  <c r="D1586" i="33"/>
  <c r="D1587" i="33"/>
  <c r="D1588" i="33"/>
  <c r="D1589" i="33"/>
  <c r="D1590" i="33"/>
  <c r="D1591" i="33"/>
  <c r="D1592" i="33"/>
  <c r="D1593" i="33"/>
  <c r="D1594" i="33"/>
  <c r="D1595" i="33"/>
  <c r="D1596" i="33"/>
  <c r="D1597" i="33"/>
  <c r="D1598" i="33"/>
  <c r="D1599" i="33"/>
  <c r="D1600" i="33"/>
  <c r="D1601" i="33"/>
  <c r="D1602" i="33"/>
  <c r="D1603" i="33"/>
  <c r="D1604" i="33"/>
  <c r="D1605" i="33"/>
  <c r="D1606" i="33"/>
  <c r="D1607" i="33"/>
  <c r="D1608" i="33"/>
  <c r="D1609" i="33"/>
  <c r="D1610" i="33"/>
  <c r="D1611" i="33"/>
  <c r="D1612" i="33"/>
  <c r="D1613" i="33"/>
  <c r="D1614" i="33"/>
  <c r="D1615" i="33"/>
  <c r="D1616" i="33"/>
  <c r="D1617" i="33"/>
  <c r="D1618" i="33"/>
  <c r="D1619" i="33"/>
  <c r="D1620" i="33"/>
  <c r="D1621" i="33"/>
  <c r="D1622" i="33"/>
  <c r="D1623" i="33"/>
  <c r="D1624" i="33"/>
  <c r="D1625" i="33"/>
  <c r="D1626" i="33"/>
  <c r="D1627" i="33"/>
  <c r="D1628" i="33"/>
  <c r="D1629" i="33"/>
  <c r="D1630" i="33"/>
  <c r="D1631" i="33"/>
  <c r="D1632" i="33"/>
  <c r="D1633" i="33"/>
  <c r="D1634" i="33"/>
  <c r="D1635" i="33"/>
  <c r="D1636" i="33"/>
  <c r="D1637" i="33"/>
  <c r="D1638" i="33"/>
  <c r="D1639" i="33"/>
  <c r="D1640" i="33"/>
  <c r="D1641" i="33"/>
  <c r="D1642" i="33"/>
  <c r="D1643" i="33"/>
  <c r="D1644" i="33"/>
  <c r="D1645" i="33"/>
  <c r="D1646" i="33"/>
  <c r="D1647" i="33"/>
  <c r="D1648" i="33"/>
  <c r="D1649" i="33"/>
  <c r="D1650" i="33"/>
  <c r="D1651" i="33"/>
  <c r="D1652" i="33"/>
  <c r="D1653" i="33"/>
  <c r="D1654" i="33"/>
  <c r="D1655" i="33"/>
  <c r="D1656" i="33"/>
  <c r="D1657" i="33"/>
  <c r="D1658" i="33"/>
  <c r="D1659" i="33"/>
  <c r="D1660" i="33"/>
  <c r="D1661" i="33"/>
  <c r="D1662" i="33"/>
  <c r="D1663" i="33"/>
  <c r="D1664" i="33"/>
  <c r="D1665" i="33"/>
  <c r="D1666" i="33"/>
  <c r="D1667" i="33"/>
  <c r="D1668" i="33"/>
  <c r="D1669" i="33"/>
  <c r="D1670" i="33"/>
  <c r="D1671" i="33"/>
  <c r="D1672" i="33"/>
  <c r="D1673" i="33"/>
  <c r="D1674" i="33"/>
  <c r="D1675" i="33"/>
  <c r="D1676" i="33"/>
  <c r="D1677" i="33"/>
  <c r="D1678" i="33"/>
  <c r="D1679" i="33"/>
  <c r="D1680" i="33"/>
  <c r="D1681" i="33"/>
  <c r="D1682" i="33"/>
  <c r="D1683" i="33"/>
  <c r="D1684" i="33"/>
  <c r="D1685" i="33"/>
  <c r="D1686" i="33"/>
  <c r="D1687" i="33"/>
  <c r="D1688" i="33"/>
  <c r="D1689" i="33"/>
  <c r="D1690" i="33"/>
  <c r="D1691" i="33"/>
  <c r="D1692" i="33"/>
  <c r="D1693" i="33"/>
  <c r="D1694" i="33"/>
  <c r="D1695" i="33"/>
  <c r="D1696" i="33"/>
  <c r="D1697" i="33"/>
  <c r="D1698" i="33"/>
  <c r="D1699" i="33"/>
  <c r="D1700" i="33"/>
  <c r="D1701" i="33"/>
  <c r="D1702" i="33"/>
  <c r="D1703" i="33"/>
  <c r="D1704" i="33"/>
  <c r="D1705" i="33"/>
  <c r="D1706" i="33"/>
  <c r="D1707" i="33"/>
  <c r="D1708" i="33"/>
  <c r="D1709" i="33"/>
  <c r="D1710" i="33"/>
  <c r="D1711" i="33"/>
  <c r="D1712" i="33"/>
  <c r="D1713" i="33"/>
  <c r="D1714" i="33"/>
  <c r="D1715" i="33"/>
  <c r="D1716" i="33"/>
  <c r="D1717" i="33"/>
  <c r="D1718" i="33"/>
  <c r="D1719" i="33"/>
  <c r="D1720" i="33"/>
  <c r="D1721" i="33"/>
  <c r="D1722" i="33"/>
  <c r="D1723" i="33"/>
  <c r="D1724" i="33"/>
  <c r="D1725" i="33"/>
  <c r="D1726" i="33"/>
  <c r="D1727" i="33"/>
  <c r="D1728" i="33"/>
  <c r="D1729" i="33"/>
  <c r="D1730" i="33"/>
  <c r="D1731" i="33"/>
  <c r="D1732" i="33"/>
  <c r="D1733" i="33"/>
  <c r="D1734" i="33"/>
  <c r="D1735" i="33"/>
  <c r="D1736" i="33"/>
  <c r="D1737" i="33"/>
  <c r="D1738" i="33"/>
  <c r="D1739" i="33"/>
  <c r="D1740" i="33"/>
  <c r="D1741" i="33"/>
  <c r="D1742" i="33"/>
  <c r="D1743" i="33"/>
  <c r="D1744" i="33"/>
  <c r="D1745" i="33"/>
  <c r="D1746" i="33"/>
  <c r="D1747" i="33"/>
  <c r="D1748" i="33"/>
  <c r="D1749" i="33"/>
  <c r="D1750" i="33"/>
  <c r="D1751" i="33"/>
  <c r="D1752" i="33"/>
  <c r="D1753" i="33"/>
  <c r="D1754" i="33"/>
  <c r="D1755" i="33"/>
  <c r="D1756" i="33"/>
  <c r="D1757" i="33"/>
  <c r="D1758" i="33"/>
  <c r="D1759" i="33"/>
  <c r="D1760" i="33"/>
  <c r="D1761" i="33"/>
  <c r="D1762" i="33"/>
  <c r="D1763" i="33"/>
  <c r="D1764" i="33"/>
  <c r="D1765" i="33"/>
  <c r="D1766" i="33"/>
  <c r="D1767" i="33"/>
  <c r="D1768" i="33"/>
  <c r="D1769" i="33"/>
  <c r="D1770" i="33"/>
  <c r="D1771" i="33"/>
  <c r="D1772" i="33"/>
  <c r="D1773" i="33"/>
  <c r="D1774" i="33"/>
  <c r="D1775" i="33"/>
  <c r="D1776" i="33"/>
  <c r="D1777" i="33"/>
  <c r="D1778" i="33"/>
  <c r="D1779" i="33"/>
  <c r="D1780" i="33"/>
  <c r="D1781" i="33"/>
  <c r="D1782" i="33"/>
  <c r="D1783" i="33"/>
  <c r="D1784" i="33"/>
  <c r="D1785" i="33"/>
  <c r="D1786" i="33"/>
  <c r="D1787" i="33"/>
  <c r="D1788" i="33"/>
  <c r="D1789" i="33"/>
  <c r="D1790" i="33"/>
  <c r="D1791" i="33"/>
  <c r="D1792" i="33"/>
  <c r="D1793" i="33"/>
  <c r="D1794" i="33"/>
  <c r="D1795" i="33"/>
  <c r="D1796" i="33"/>
  <c r="D1797" i="33"/>
  <c r="D1798" i="33"/>
  <c r="D1799" i="33"/>
  <c r="D1800" i="33"/>
  <c r="D1801" i="33"/>
  <c r="D1802" i="33"/>
  <c r="D1803" i="33"/>
  <c r="D1804" i="33"/>
  <c r="D1805" i="33"/>
  <c r="D1806" i="33"/>
  <c r="D1807" i="33"/>
  <c r="D1808" i="33"/>
  <c r="D1809" i="33"/>
  <c r="D1810" i="33"/>
  <c r="D1811" i="33"/>
  <c r="D1812" i="33"/>
  <c r="D1813" i="33"/>
  <c r="D1814" i="33"/>
  <c r="D1815" i="33"/>
  <c r="D1816" i="33"/>
  <c r="D1817" i="33"/>
  <c r="D1818" i="33"/>
  <c r="D1819" i="33"/>
  <c r="D1820" i="33"/>
  <c r="D1821" i="33"/>
  <c r="D1822" i="33"/>
  <c r="D1823" i="33"/>
  <c r="D1824" i="33"/>
  <c r="D1825" i="33"/>
  <c r="D1826" i="33"/>
  <c r="D1827" i="33"/>
  <c r="D1828" i="33"/>
  <c r="D1829" i="33"/>
  <c r="D1830" i="33"/>
  <c r="D1831" i="33"/>
  <c r="D1832" i="33"/>
  <c r="D1833" i="33"/>
  <c r="D1834" i="33"/>
  <c r="D1835" i="33"/>
  <c r="D1836" i="33"/>
  <c r="D1837" i="33"/>
  <c r="D1838" i="33"/>
  <c r="D1839" i="33"/>
  <c r="D1840" i="33"/>
  <c r="D1841" i="33"/>
  <c r="D1842" i="33"/>
  <c r="D1843" i="33"/>
  <c r="D1844" i="33"/>
  <c r="D1845" i="33"/>
  <c r="D1846" i="33"/>
  <c r="D1847" i="33"/>
  <c r="D1848" i="33"/>
  <c r="D1849" i="33"/>
  <c r="D1850" i="33"/>
  <c r="D1851" i="33"/>
  <c r="D1852" i="33"/>
  <c r="D1853" i="33"/>
  <c r="D1854" i="33"/>
  <c r="D1855" i="33"/>
  <c r="D1856" i="33"/>
  <c r="D1857" i="33"/>
  <c r="D1858" i="33"/>
  <c r="D1859" i="33"/>
  <c r="D1860" i="33"/>
  <c r="D1861" i="33"/>
  <c r="D1862" i="33"/>
  <c r="D1863" i="33"/>
  <c r="D1864" i="33"/>
  <c r="D1865" i="33"/>
  <c r="D1866" i="33"/>
  <c r="D1867" i="33"/>
  <c r="H2" i="33"/>
  <c r="I2" i="33"/>
  <c r="D2" i="33"/>
  <c r="E2" i="33"/>
  <c r="J2" i="33"/>
  <c r="F2" i="33"/>
  <c r="K3" i="33"/>
  <c r="K4" i="33"/>
  <c r="K5" i="33"/>
  <c r="K6" i="33"/>
  <c r="K7" i="33"/>
  <c r="K8" i="33"/>
  <c r="K9" i="33"/>
  <c r="K10" i="33"/>
  <c r="K11" i="33"/>
  <c r="K12" i="33"/>
  <c r="K13" i="33"/>
  <c r="K14" i="33"/>
  <c r="K15" i="33"/>
  <c r="K16" i="33"/>
  <c r="K17" i="33"/>
  <c r="K18" i="33"/>
  <c r="K19" i="33"/>
  <c r="K20" i="33"/>
  <c r="K21" i="33"/>
  <c r="K22" i="33"/>
  <c r="K23" i="33"/>
  <c r="K24" i="33"/>
  <c r="K25" i="33"/>
  <c r="K26" i="33"/>
  <c r="K27" i="33"/>
  <c r="K28" i="33"/>
  <c r="K29" i="33"/>
  <c r="K30" i="33"/>
  <c r="K31" i="33"/>
  <c r="K32" i="33"/>
  <c r="K33" i="33"/>
  <c r="K34" i="33"/>
  <c r="K35" i="33"/>
  <c r="K36" i="33"/>
  <c r="K37" i="33"/>
  <c r="K38" i="33"/>
  <c r="K39" i="33"/>
  <c r="K40" i="33"/>
  <c r="K41" i="33"/>
  <c r="K42" i="33"/>
  <c r="K43" i="33"/>
  <c r="K44" i="33"/>
  <c r="K45" i="33"/>
  <c r="K46" i="33"/>
  <c r="K47" i="33"/>
  <c r="K48" i="33"/>
  <c r="K49" i="33"/>
  <c r="K50" i="33"/>
  <c r="K51" i="33"/>
  <c r="K52" i="33"/>
  <c r="K53" i="33"/>
  <c r="K54" i="33"/>
  <c r="K55" i="33"/>
  <c r="K56" i="33"/>
  <c r="K57" i="33"/>
  <c r="K58" i="33"/>
  <c r="K59" i="33"/>
  <c r="K60" i="33"/>
  <c r="K61" i="33"/>
  <c r="K62" i="33"/>
  <c r="K63" i="33"/>
  <c r="K64" i="33"/>
  <c r="K65" i="33"/>
  <c r="K66" i="33"/>
  <c r="K67" i="33"/>
  <c r="K68" i="33"/>
  <c r="K69" i="33"/>
  <c r="K70" i="33"/>
  <c r="K71" i="33"/>
  <c r="K72" i="33"/>
  <c r="K73" i="33"/>
  <c r="K74" i="33"/>
  <c r="K75" i="33"/>
  <c r="K76" i="33"/>
  <c r="K77" i="33"/>
  <c r="K78" i="33"/>
  <c r="K79" i="33"/>
  <c r="K80" i="33"/>
  <c r="K81" i="33"/>
  <c r="K82" i="33"/>
  <c r="K83" i="33"/>
  <c r="K84" i="33"/>
  <c r="K85" i="33"/>
  <c r="K86" i="33"/>
  <c r="K87" i="33"/>
  <c r="K88" i="33"/>
  <c r="K89" i="33"/>
  <c r="K90" i="33"/>
  <c r="K91" i="33"/>
  <c r="K92" i="33"/>
  <c r="K93" i="33"/>
  <c r="K94" i="33"/>
  <c r="K95" i="33"/>
  <c r="K96" i="33"/>
  <c r="K97" i="33"/>
  <c r="K98" i="33"/>
  <c r="K99" i="33"/>
  <c r="K100" i="33"/>
  <c r="K101" i="33"/>
  <c r="K102" i="33"/>
  <c r="K103" i="33"/>
  <c r="K104" i="33"/>
  <c r="K105" i="33"/>
  <c r="K106" i="33"/>
  <c r="K107" i="33"/>
  <c r="K108" i="33"/>
  <c r="K109" i="33"/>
  <c r="K110" i="33"/>
  <c r="K111" i="33"/>
  <c r="K112" i="33"/>
  <c r="K113" i="33"/>
  <c r="K114" i="33"/>
  <c r="K115" i="33"/>
  <c r="K116" i="33"/>
  <c r="K117" i="33"/>
  <c r="K118" i="33"/>
  <c r="K119" i="33"/>
  <c r="K120" i="33"/>
  <c r="K121" i="33"/>
  <c r="K122" i="33"/>
  <c r="K123" i="33"/>
  <c r="K124" i="33"/>
  <c r="K125" i="33"/>
  <c r="K126" i="33"/>
  <c r="K127" i="33"/>
  <c r="K128" i="33"/>
  <c r="K129" i="33"/>
  <c r="K130" i="33"/>
  <c r="K131" i="33"/>
  <c r="K132" i="33"/>
  <c r="K133" i="33"/>
  <c r="K134" i="33"/>
  <c r="K135" i="33"/>
  <c r="K136" i="33"/>
  <c r="K137" i="33"/>
  <c r="K138" i="33"/>
  <c r="K139" i="33"/>
  <c r="K140" i="33"/>
  <c r="K141" i="33"/>
  <c r="K142" i="33"/>
  <c r="K143" i="33"/>
  <c r="K144" i="33"/>
  <c r="K145" i="33"/>
  <c r="K146" i="33"/>
  <c r="K147" i="33"/>
  <c r="K148" i="33"/>
  <c r="K149" i="33"/>
  <c r="K150" i="33"/>
  <c r="K151" i="33"/>
  <c r="K152" i="33"/>
  <c r="K153" i="33"/>
  <c r="K154" i="33"/>
  <c r="K155" i="33"/>
  <c r="K156" i="33"/>
  <c r="K157" i="33"/>
  <c r="K158" i="33"/>
  <c r="K159" i="33"/>
  <c r="K160" i="33"/>
  <c r="K161" i="33"/>
  <c r="K162" i="33"/>
  <c r="K163" i="33"/>
  <c r="K164" i="33"/>
  <c r="K165" i="33"/>
  <c r="K166" i="33"/>
  <c r="K167" i="33"/>
  <c r="K168" i="33"/>
  <c r="K169" i="33"/>
  <c r="K170" i="33"/>
  <c r="K171" i="33"/>
  <c r="K172" i="33"/>
  <c r="K173" i="33"/>
  <c r="K174" i="33"/>
  <c r="K175" i="33"/>
  <c r="K176" i="33"/>
  <c r="K177" i="33"/>
  <c r="K178" i="33"/>
  <c r="K179" i="33"/>
  <c r="K180" i="33"/>
  <c r="K181" i="33"/>
  <c r="K182" i="33"/>
  <c r="K183" i="33"/>
  <c r="K184" i="33"/>
  <c r="K185" i="33"/>
  <c r="K186" i="33"/>
  <c r="K187" i="33"/>
  <c r="K188" i="33"/>
  <c r="K189" i="33"/>
  <c r="K190" i="33"/>
  <c r="K191" i="33"/>
  <c r="K192" i="33"/>
  <c r="K193" i="33"/>
  <c r="K194" i="33"/>
  <c r="K195" i="33"/>
  <c r="K196" i="33"/>
  <c r="K197" i="33"/>
  <c r="K198" i="33"/>
  <c r="K199" i="33"/>
  <c r="K200" i="33"/>
  <c r="K201" i="33"/>
  <c r="K202" i="33"/>
  <c r="K203" i="33"/>
  <c r="K204" i="33"/>
  <c r="K205" i="33"/>
  <c r="K206" i="33"/>
  <c r="K207" i="33"/>
  <c r="K208" i="33"/>
  <c r="K209" i="33"/>
  <c r="K210" i="33"/>
  <c r="K211" i="33"/>
  <c r="K212" i="33"/>
  <c r="K213" i="33"/>
  <c r="K214" i="33"/>
  <c r="K215" i="33"/>
  <c r="K216" i="33"/>
  <c r="K217" i="33"/>
  <c r="K218" i="33"/>
  <c r="K219" i="33"/>
  <c r="K220" i="33"/>
  <c r="K221" i="33"/>
  <c r="K222" i="33"/>
  <c r="K223" i="33"/>
  <c r="K224" i="33"/>
  <c r="K225" i="33"/>
  <c r="K226" i="33"/>
  <c r="K227" i="33"/>
  <c r="K228" i="33"/>
  <c r="K229" i="33"/>
  <c r="K230" i="33"/>
  <c r="K231" i="33"/>
  <c r="K232" i="33"/>
  <c r="K233" i="33"/>
  <c r="K234" i="33"/>
  <c r="K235" i="33"/>
  <c r="K236" i="33"/>
  <c r="K237" i="33"/>
  <c r="K238" i="33"/>
  <c r="K239" i="33"/>
  <c r="K240" i="33"/>
  <c r="K241" i="33"/>
  <c r="K242" i="33"/>
  <c r="K243" i="33"/>
  <c r="K244" i="33"/>
  <c r="K245" i="33"/>
  <c r="K246" i="33"/>
  <c r="K247" i="33"/>
  <c r="K248" i="33"/>
  <c r="K249" i="33"/>
  <c r="K250" i="33"/>
  <c r="K251" i="33"/>
  <c r="K252" i="33"/>
  <c r="K253" i="33"/>
  <c r="K254" i="33"/>
  <c r="K255" i="33"/>
  <c r="K256" i="33"/>
  <c r="K257" i="33"/>
  <c r="K258" i="33"/>
  <c r="K259" i="33"/>
  <c r="K260" i="33"/>
  <c r="K261" i="33"/>
  <c r="K262" i="33"/>
  <c r="K263" i="33"/>
  <c r="K264" i="33"/>
  <c r="K265" i="33"/>
  <c r="K266" i="33"/>
  <c r="K267" i="33"/>
  <c r="K268" i="33"/>
  <c r="K269" i="33"/>
  <c r="K270" i="33"/>
  <c r="K271" i="33"/>
  <c r="K272" i="33"/>
  <c r="K273" i="33"/>
  <c r="K274" i="33"/>
  <c r="K275" i="33"/>
  <c r="K276" i="33"/>
  <c r="K277" i="33"/>
  <c r="K278" i="33"/>
  <c r="K279" i="33"/>
  <c r="K280" i="33"/>
  <c r="K281" i="33"/>
  <c r="K282" i="33"/>
  <c r="K283" i="33"/>
  <c r="K284" i="33"/>
  <c r="K285" i="33"/>
  <c r="K286" i="33"/>
  <c r="K287" i="33"/>
  <c r="K288" i="33"/>
  <c r="K289" i="33"/>
  <c r="K290" i="33"/>
  <c r="K291" i="33"/>
  <c r="K292" i="33"/>
  <c r="K293" i="33"/>
  <c r="K294" i="33"/>
  <c r="K295" i="33"/>
  <c r="K296" i="33"/>
  <c r="K297" i="33"/>
  <c r="K298" i="33"/>
  <c r="K299" i="33"/>
  <c r="K300" i="33"/>
  <c r="K301" i="33"/>
  <c r="K302" i="33"/>
  <c r="K303" i="33"/>
  <c r="K304" i="33"/>
  <c r="K305" i="33"/>
  <c r="K306" i="33"/>
  <c r="K307" i="33"/>
  <c r="K308" i="33"/>
  <c r="K309" i="33"/>
  <c r="K310" i="33"/>
  <c r="K311" i="33"/>
  <c r="K312" i="33"/>
  <c r="K313" i="33"/>
  <c r="K314" i="33"/>
  <c r="K315" i="33"/>
  <c r="K316" i="33"/>
  <c r="K317" i="33"/>
  <c r="K318" i="33"/>
  <c r="K319" i="33"/>
  <c r="K320" i="33"/>
  <c r="K321" i="33"/>
  <c r="K322" i="33"/>
  <c r="K323" i="33"/>
  <c r="K324" i="33"/>
  <c r="K325" i="33"/>
  <c r="K326" i="33"/>
  <c r="K327" i="33"/>
  <c r="K328" i="33"/>
  <c r="K329" i="33"/>
  <c r="K330" i="33"/>
  <c r="K331" i="33"/>
  <c r="K332" i="33"/>
  <c r="K333" i="33"/>
  <c r="K334" i="33"/>
  <c r="K335" i="33"/>
  <c r="K336" i="33"/>
  <c r="K337" i="33"/>
  <c r="K338" i="33"/>
  <c r="K339" i="33"/>
  <c r="K340" i="33"/>
  <c r="K341" i="33"/>
  <c r="K342" i="33"/>
  <c r="K343" i="33"/>
  <c r="K344" i="33"/>
  <c r="K345" i="33"/>
  <c r="K346" i="33"/>
  <c r="K347" i="33"/>
  <c r="K348" i="33"/>
  <c r="K349" i="33"/>
  <c r="K350" i="33"/>
  <c r="K351" i="33"/>
  <c r="K352" i="33"/>
  <c r="K353" i="33"/>
  <c r="K354" i="33"/>
  <c r="K355" i="33"/>
  <c r="K356" i="33"/>
  <c r="K357" i="33"/>
  <c r="K358" i="33"/>
  <c r="K359" i="33"/>
  <c r="K360" i="33"/>
  <c r="K361" i="33"/>
  <c r="K362" i="33"/>
  <c r="K363" i="33"/>
  <c r="K364" i="33"/>
  <c r="K365" i="33"/>
  <c r="K366" i="33"/>
  <c r="K367" i="33"/>
  <c r="K368" i="33"/>
  <c r="K369" i="33"/>
  <c r="K370" i="33"/>
  <c r="K371" i="33"/>
  <c r="K372" i="33"/>
  <c r="K373" i="33"/>
  <c r="K374" i="33"/>
  <c r="K375" i="33"/>
  <c r="K376" i="33"/>
  <c r="K377" i="33"/>
  <c r="K378" i="33"/>
  <c r="K379" i="33"/>
  <c r="K380" i="33"/>
  <c r="K381" i="33"/>
  <c r="K382" i="33"/>
  <c r="K383" i="33"/>
  <c r="K384" i="33"/>
  <c r="K385" i="33"/>
  <c r="K386" i="33"/>
  <c r="K387" i="33"/>
  <c r="K388" i="33"/>
  <c r="K389" i="33"/>
  <c r="K390" i="33"/>
  <c r="K391" i="33"/>
  <c r="K392" i="33"/>
  <c r="K393" i="33"/>
  <c r="K394" i="33"/>
  <c r="K395" i="33"/>
  <c r="K396" i="33"/>
  <c r="K397" i="33"/>
  <c r="K398" i="33"/>
  <c r="K399" i="33"/>
  <c r="K400" i="33"/>
  <c r="K401" i="33"/>
  <c r="K402" i="33"/>
  <c r="K403" i="33"/>
  <c r="K404" i="33"/>
  <c r="K405" i="33"/>
  <c r="K406" i="33"/>
  <c r="K407" i="33"/>
  <c r="K408" i="33"/>
  <c r="K409" i="33"/>
  <c r="K410" i="33"/>
  <c r="K411" i="33"/>
  <c r="K412" i="33"/>
  <c r="K413" i="33"/>
  <c r="K414" i="33"/>
  <c r="K415" i="33"/>
  <c r="K416" i="33"/>
  <c r="K417" i="33"/>
  <c r="K418" i="33"/>
  <c r="K419" i="33"/>
  <c r="K420" i="33"/>
  <c r="K421" i="33"/>
  <c r="K422" i="33"/>
  <c r="K423" i="33"/>
  <c r="K424" i="33"/>
  <c r="K425" i="33"/>
  <c r="K426" i="33"/>
  <c r="K427" i="33"/>
  <c r="K428" i="33"/>
  <c r="K429" i="33"/>
  <c r="K430" i="33"/>
  <c r="K431" i="33"/>
  <c r="K432" i="33"/>
  <c r="K433" i="33"/>
  <c r="K434" i="33"/>
  <c r="K435" i="33"/>
  <c r="K436" i="33"/>
  <c r="K437" i="33"/>
  <c r="K438" i="33"/>
  <c r="K439" i="33"/>
  <c r="K440" i="33"/>
  <c r="K441" i="33"/>
  <c r="K442" i="33"/>
  <c r="K443" i="33"/>
  <c r="K444" i="33"/>
  <c r="K445" i="33"/>
  <c r="K446" i="33"/>
  <c r="K447" i="33"/>
  <c r="K448" i="33"/>
  <c r="K449" i="33"/>
  <c r="K450" i="33"/>
  <c r="K451" i="33"/>
  <c r="K452" i="33"/>
  <c r="K453" i="33"/>
  <c r="K454" i="33"/>
  <c r="K455" i="33"/>
  <c r="K456" i="33"/>
  <c r="K457" i="33"/>
  <c r="K458" i="33"/>
  <c r="K459" i="33"/>
  <c r="K460" i="33"/>
  <c r="K461" i="33"/>
  <c r="K462" i="33"/>
  <c r="K463" i="33"/>
  <c r="K464" i="33"/>
  <c r="K465" i="33"/>
  <c r="K466" i="33"/>
  <c r="K467" i="33"/>
  <c r="K468" i="33"/>
  <c r="K469" i="33"/>
  <c r="K470" i="33"/>
  <c r="K471" i="33"/>
  <c r="K472" i="33"/>
  <c r="K473" i="33"/>
  <c r="K474" i="33"/>
  <c r="K475" i="33"/>
  <c r="K476" i="33"/>
  <c r="K477" i="33"/>
  <c r="K478" i="33"/>
  <c r="K479" i="33"/>
  <c r="K480" i="33"/>
  <c r="K481" i="33"/>
  <c r="K482" i="33"/>
  <c r="K483" i="33"/>
  <c r="K484" i="33"/>
  <c r="K485" i="33"/>
  <c r="K486" i="33"/>
  <c r="K487" i="33"/>
  <c r="K488" i="33"/>
  <c r="K489" i="33"/>
  <c r="K490" i="33"/>
  <c r="K491" i="33"/>
  <c r="K492" i="33"/>
  <c r="K493" i="33"/>
  <c r="K494" i="33"/>
  <c r="K495" i="33"/>
  <c r="K496" i="33"/>
  <c r="K497" i="33"/>
  <c r="K498" i="33"/>
  <c r="K499" i="33"/>
  <c r="K500" i="33"/>
  <c r="K501" i="33"/>
  <c r="K502" i="33"/>
  <c r="K503" i="33"/>
  <c r="K504" i="33"/>
  <c r="K505" i="33"/>
  <c r="K506" i="33"/>
  <c r="K507" i="33"/>
  <c r="K508" i="33"/>
  <c r="K509" i="33"/>
  <c r="K510" i="33"/>
  <c r="K511" i="33"/>
  <c r="K512" i="33"/>
  <c r="K513" i="33"/>
  <c r="K514" i="33"/>
  <c r="K515" i="33"/>
  <c r="K516" i="33"/>
  <c r="K517" i="33"/>
  <c r="K518" i="33"/>
  <c r="K519" i="33"/>
  <c r="K520" i="33"/>
  <c r="K521" i="33"/>
  <c r="K522" i="33"/>
  <c r="K523" i="33"/>
  <c r="K524" i="33"/>
  <c r="K525" i="33"/>
  <c r="K526" i="33"/>
  <c r="K527" i="33"/>
  <c r="K528" i="33"/>
  <c r="K529" i="33"/>
  <c r="K530" i="33"/>
  <c r="K531" i="33"/>
  <c r="K532" i="33"/>
  <c r="K533" i="33"/>
  <c r="K534" i="33"/>
  <c r="K535" i="33"/>
  <c r="K536" i="33"/>
  <c r="K537" i="33"/>
  <c r="K538" i="33"/>
  <c r="K539" i="33"/>
  <c r="K540" i="33"/>
  <c r="K541" i="33"/>
  <c r="K542" i="33"/>
  <c r="K543" i="33"/>
  <c r="K544" i="33"/>
  <c r="K545" i="33"/>
  <c r="K546" i="33"/>
  <c r="K547" i="33"/>
  <c r="K548" i="33"/>
  <c r="K549" i="33"/>
  <c r="K550" i="33"/>
  <c r="K551" i="33"/>
  <c r="K552" i="33"/>
  <c r="K553" i="33"/>
  <c r="K554" i="33"/>
  <c r="K555" i="33"/>
  <c r="K556" i="33"/>
  <c r="K557" i="33"/>
  <c r="K558" i="33"/>
  <c r="K559" i="33"/>
  <c r="K560" i="33"/>
  <c r="K561" i="33"/>
  <c r="K562" i="33"/>
  <c r="K563" i="33"/>
  <c r="K564" i="33"/>
  <c r="K565" i="33"/>
  <c r="K566" i="33"/>
  <c r="K567" i="33"/>
  <c r="K568" i="33"/>
  <c r="K569" i="33"/>
  <c r="K570" i="33"/>
  <c r="K571" i="33"/>
  <c r="K572" i="33"/>
  <c r="K573" i="33"/>
  <c r="K574" i="33"/>
  <c r="K575" i="33"/>
  <c r="K576" i="33"/>
  <c r="K577" i="33"/>
  <c r="K578" i="33"/>
  <c r="K579" i="33"/>
  <c r="K580" i="33"/>
  <c r="K581" i="33"/>
  <c r="K582" i="33"/>
  <c r="K583" i="33"/>
  <c r="K584" i="33"/>
  <c r="K585" i="33"/>
  <c r="K586" i="33"/>
  <c r="K587" i="33"/>
  <c r="K588" i="33"/>
  <c r="K589" i="33"/>
  <c r="K590" i="33"/>
  <c r="K591" i="33"/>
  <c r="K592" i="33"/>
  <c r="K593" i="33"/>
  <c r="K594" i="33"/>
  <c r="K595" i="33"/>
  <c r="K596" i="33"/>
  <c r="K597" i="33"/>
  <c r="K598" i="33"/>
  <c r="K599" i="33"/>
  <c r="K600" i="33"/>
  <c r="K601" i="33"/>
  <c r="K602" i="33"/>
  <c r="K603" i="33"/>
  <c r="K604" i="33"/>
  <c r="K605" i="33"/>
  <c r="K606" i="33"/>
  <c r="K607" i="33"/>
  <c r="K608" i="33"/>
  <c r="K609" i="33"/>
  <c r="K610" i="33"/>
  <c r="K611" i="33"/>
  <c r="K612" i="33"/>
  <c r="K613" i="33"/>
  <c r="K614" i="33"/>
  <c r="K615" i="33"/>
  <c r="K616" i="33"/>
  <c r="K617" i="33"/>
  <c r="K618" i="33"/>
  <c r="K619" i="33"/>
  <c r="K620" i="33"/>
  <c r="K621" i="33"/>
  <c r="K622" i="33"/>
  <c r="K623" i="33"/>
  <c r="K624" i="33"/>
  <c r="K625" i="33"/>
  <c r="K626" i="33"/>
  <c r="K627" i="33"/>
  <c r="K628" i="33"/>
  <c r="K629" i="33"/>
  <c r="K630" i="33"/>
  <c r="K631" i="33"/>
  <c r="K632" i="33"/>
  <c r="K633" i="33"/>
  <c r="K634" i="33"/>
  <c r="K635" i="33"/>
  <c r="K636" i="33"/>
  <c r="K637" i="33"/>
  <c r="K638" i="33"/>
  <c r="K639" i="33"/>
  <c r="K640" i="33"/>
  <c r="K641" i="33"/>
  <c r="K642" i="33"/>
  <c r="K643" i="33"/>
  <c r="K644" i="33"/>
  <c r="K645" i="33"/>
  <c r="K646" i="33"/>
  <c r="K647" i="33"/>
  <c r="K648" i="33"/>
  <c r="K649" i="33"/>
  <c r="K650" i="33"/>
  <c r="K651" i="33"/>
  <c r="K652" i="33"/>
  <c r="K653" i="33"/>
  <c r="K654" i="33"/>
  <c r="K655" i="33"/>
  <c r="K656" i="33"/>
  <c r="K657" i="33"/>
  <c r="K658" i="33"/>
  <c r="K659" i="33"/>
  <c r="K660" i="33"/>
  <c r="K661" i="33"/>
  <c r="K662" i="33"/>
  <c r="K663" i="33"/>
  <c r="K664" i="33"/>
  <c r="K665" i="33"/>
  <c r="K666" i="33"/>
  <c r="K667" i="33"/>
  <c r="K668" i="33"/>
  <c r="K669" i="33"/>
  <c r="K670" i="33"/>
  <c r="K671" i="33"/>
  <c r="K672" i="33"/>
  <c r="K673" i="33"/>
  <c r="K674" i="33"/>
  <c r="K675" i="33"/>
  <c r="K676" i="33"/>
  <c r="K677" i="33"/>
  <c r="K678" i="33"/>
  <c r="K679" i="33"/>
  <c r="K680" i="33"/>
  <c r="K681" i="33"/>
  <c r="K682" i="33"/>
  <c r="K683" i="33"/>
  <c r="K684" i="33"/>
  <c r="K685" i="33"/>
  <c r="K686" i="33"/>
  <c r="K687" i="33"/>
  <c r="K688" i="33"/>
  <c r="K689" i="33"/>
  <c r="K690" i="33"/>
  <c r="K691" i="33"/>
  <c r="K692" i="33"/>
  <c r="K693" i="33"/>
  <c r="K694" i="33"/>
  <c r="K695" i="33"/>
  <c r="K696" i="33"/>
  <c r="K697" i="33"/>
  <c r="K698" i="33"/>
  <c r="K699" i="33"/>
  <c r="K700" i="33"/>
  <c r="K701" i="33"/>
  <c r="K702" i="33"/>
  <c r="K703" i="33"/>
  <c r="K704" i="33"/>
  <c r="K705" i="33"/>
  <c r="K706" i="33"/>
  <c r="K707" i="33"/>
  <c r="K708" i="33"/>
  <c r="K709" i="33"/>
  <c r="K710" i="33"/>
  <c r="K711" i="33"/>
  <c r="K712" i="33"/>
  <c r="K713" i="33"/>
  <c r="K714" i="33"/>
  <c r="K715" i="33"/>
  <c r="K716" i="33"/>
  <c r="K717" i="33"/>
  <c r="K718" i="33"/>
  <c r="K719" i="33"/>
  <c r="K720" i="33"/>
  <c r="K721" i="33"/>
  <c r="K722" i="33"/>
  <c r="K723" i="33"/>
  <c r="K724" i="33"/>
  <c r="K725" i="33"/>
  <c r="K726" i="33"/>
  <c r="K727" i="33"/>
  <c r="K728" i="33"/>
  <c r="K729" i="33"/>
  <c r="K730" i="33"/>
  <c r="K731" i="33"/>
  <c r="K732" i="33"/>
  <c r="K733" i="33"/>
  <c r="K734" i="33"/>
  <c r="K735" i="33"/>
  <c r="K736" i="33"/>
  <c r="K737" i="33"/>
  <c r="K738" i="33"/>
  <c r="K739" i="33"/>
  <c r="K740" i="33"/>
  <c r="K741" i="33"/>
  <c r="K742" i="33"/>
  <c r="K743" i="33"/>
  <c r="K744" i="33"/>
  <c r="K745" i="33"/>
  <c r="K746" i="33"/>
  <c r="K747" i="33"/>
  <c r="K748" i="33"/>
  <c r="K749" i="33"/>
  <c r="K750" i="33"/>
  <c r="K751" i="33"/>
  <c r="K752" i="33"/>
  <c r="K753" i="33"/>
  <c r="K754" i="33"/>
  <c r="K755" i="33"/>
  <c r="K756" i="33"/>
  <c r="K757" i="33"/>
  <c r="K758" i="33"/>
  <c r="K759" i="33"/>
  <c r="K760" i="33"/>
  <c r="K761" i="33"/>
  <c r="K762" i="33"/>
  <c r="K763" i="33"/>
  <c r="K764" i="33"/>
  <c r="K765" i="33"/>
  <c r="K766" i="33"/>
  <c r="K767" i="33"/>
  <c r="K768" i="33"/>
  <c r="K769" i="33"/>
  <c r="K770" i="33"/>
  <c r="K771" i="33"/>
  <c r="K772" i="33"/>
  <c r="K773" i="33"/>
  <c r="K774" i="33"/>
  <c r="K775" i="33"/>
  <c r="K776" i="33"/>
  <c r="K777" i="33"/>
  <c r="K778" i="33"/>
  <c r="K779" i="33"/>
  <c r="K780" i="33"/>
  <c r="K781" i="33"/>
  <c r="K782" i="33"/>
  <c r="K783" i="33"/>
  <c r="K784" i="33"/>
  <c r="K785" i="33"/>
  <c r="K786" i="33"/>
  <c r="K787" i="33"/>
  <c r="K788" i="33"/>
  <c r="K789" i="33"/>
  <c r="K790" i="33"/>
  <c r="K791" i="33"/>
  <c r="K792" i="33"/>
  <c r="K793" i="33"/>
  <c r="K794" i="33"/>
  <c r="K795" i="33"/>
  <c r="K796" i="33"/>
  <c r="K797" i="33"/>
  <c r="K798" i="33"/>
  <c r="K799" i="33"/>
  <c r="K800" i="33"/>
  <c r="K801" i="33"/>
  <c r="K802" i="33"/>
  <c r="K803" i="33"/>
  <c r="K804" i="33"/>
  <c r="K805" i="33"/>
  <c r="K806" i="33"/>
  <c r="K807" i="33"/>
  <c r="K808" i="33"/>
  <c r="K809" i="33"/>
  <c r="K810" i="33"/>
  <c r="K811" i="33"/>
  <c r="K812" i="33"/>
  <c r="K813" i="33"/>
  <c r="K814" i="33"/>
  <c r="K815" i="33"/>
  <c r="K816" i="33"/>
  <c r="K817" i="33"/>
  <c r="K818" i="33"/>
  <c r="K819" i="33"/>
  <c r="K820" i="33"/>
  <c r="K821" i="33"/>
  <c r="K822" i="33"/>
  <c r="K823" i="33"/>
  <c r="K824" i="33"/>
  <c r="K825" i="33"/>
  <c r="K826" i="33"/>
  <c r="K827" i="33"/>
  <c r="K828" i="33"/>
  <c r="K829" i="33"/>
  <c r="K830" i="33"/>
  <c r="K831" i="33"/>
  <c r="K832" i="33"/>
  <c r="K833" i="33"/>
  <c r="K834" i="33"/>
  <c r="K835" i="33"/>
  <c r="K836" i="33"/>
  <c r="K837" i="33"/>
  <c r="K838" i="33"/>
  <c r="K839" i="33"/>
  <c r="K840" i="33"/>
  <c r="K841" i="33"/>
  <c r="K842" i="33"/>
  <c r="K843" i="33"/>
  <c r="K844" i="33"/>
  <c r="K845" i="33"/>
  <c r="K846" i="33"/>
  <c r="K847" i="33"/>
  <c r="K848" i="33"/>
  <c r="K849" i="33"/>
  <c r="K850" i="33"/>
  <c r="K851" i="33"/>
  <c r="K852" i="33"/>
  <c r="K853" i="33"/>
  <c r="K854" i="33"/>
  <c r="K855" i="33"/>
  <c r="K856" i="33"/>
  <c r="K857" i="33"/>
  <c r="K858" i="33"/>
  <c r="K859" i="33"/>
  <c r="K860" i="33"/>
  <c r="K861" i="33"/>
  <c r="K862" i="33"/>
  <c r="K863" i="33"/>
  <c r="K864" i="33"/>
  <c r="K865" i="33"/>
  <c r="K866" i="33"/>
  <c r="K867" i="33"/>
  <c r="K868" i="33"/>
  <c r="K869" i="33"/>
  <c r="K870" i="33"/>
  <c r="K871" i="33"/>
  <c r="K872" i="33"/>
  <c r="K873" i="33"/>
  <c r="K874" i="33"/>
  <c r="K875" i="33"/>
  <c r="K876" i="33"/>
  <c r="K877" i="33"/>
  <c r="K878" i="33"/>
  <c r="K879" i="33"/>
  <c r="K880" i="33"/>
  <c r="K881" i="33"/>
  <c r="K882" i="33"/>
  <c r="K883" i="33"/>
  <c r="K884" i="33"/>
  <c r="K885" i="33"/>
  <c r="K886" i="33"/>
  <c r="K887" i="33"/>
  <c r="K888" i="33"/>
  <c r="K889" i="33"/>
  <c r="K890" i="33"/>
  <c r="K891" i="33"/>
  <c r="K892" i="33"/>
  <c r="K893" i="33"/>
  <c r="K894" i="33"/>
  <c r="K895" i="33"/>
  <c r="K896" i="33"/>
  <c r="K897" i="33"/>
  <c r="K898" i="33"/>
  <c r="K899" i="33"/>
  <c r="K900" i="33"/>
  <c r="K901" i="33"/>
  <c r="K902" i="33"/>
  <c r="K903" i="33"/>
  <c r="K904" i="33"/>
  <c r="K905" i="33"/>
  <c r="K906" i="33"/>
  <c r="K907" i="33"/>
  <c r="K908" i="33"/>
  <c r="K909" i="33"/>
  <c r="K910" i="33"/>
  <c r="K911" i="33"/>
  <c r="K912" i="33"/>
  <c r="K913" i="33"/>
  <c r="K914" i="33"/>
  <c r="K915" i="33"/>
  <c r="K916" i="33"/>
  <c r="K917" i="33"/>
  <c r="K918" i="33"/>
  <c r="K919" i="33"/>
  <c r="K920" i="33"/>
  <c r="K921" i="33"/>
  <c r="K922" i="33"/>
  <c r="K923" i="33"/>
  <c r="K924" i="33"/>
  <c r="K925" i="33"/>
  <c r="K926" i="33"/>
  <c r="K927" i="33"/>
  <c r="K928" i="33"/>
  <c r="K929" i="33"/>
  <c r="K930" i="33"/>
  <c r="K931" i="33"/>
  <c r="K932" i="33"/>
  <c r="K933" i="33"/>
  <c r="K934" i="33"/>
  <c r="K935" i="33"/>
  <c r="K936" i="33"/>
  <c r="K937" i="33"/>
  <c r="K938" i="33"/>
  <c r="K939" i="33"/>
  <c r="K940" i="33"/>
  <c r="K941" i="33"/>
  <c r="K942" i="33"/>
  <c r="K943" i="33"/>
  <c r="K944" i="33"/>
  <c r="K945" i="33"/>
  <c r="K946" i="33"/>
  <c r="K947" i="33"/>
  <c r="K948" i="33"/>
  <c r="K949" i="33"/>
  <c r="K950" i="33"/>
  <c r="K951" i="33"/>
  <c r="K952" i="33"/>
  <c r="K953" i="33"/>
  <c r="K954" i="33"/>
  <c r="K955" i="33"/>
  <c r="K956" i="33"/>
  <c r="K957" i="33"/>
  <c r="K958" i="33"/>
  <c r="K959" i="33"/>
  <c r="K960" i="33"/>
  <c r="K961" i="33"/>
  <c r="K962" i="33"/>
  <c r="K963" i="33"/>
  <c r="K964" i="33"/>
  <c r="K965" i="33"/>
  <c r="K966" i="33"/>
  <c r="K967" i="33"/>
  <c r="K968" i="33"/>
  <c r="K969" i="33"/>
  <c r="K970" i="33"/>
  <c r="K971" i="33"/>
  <c r="K972" i="33"/>
  <c r="K973" i="33"/>
  <c r="K974" i="33"/>
  <c r="K975" i="33"/>
  <c r="K976" i="33"/>
  <c r="K977" i="33"/>
  <c r="K978" i="33"/>
  <c r="K979" i="33"/>
  <c r="K980" i="33"/>
  <c r="K981" i="33"/>
  <c r="K982" i="33"/>
  <c r="K983" i="33"/>
  <c r="K984" i="33"/>
  <c r="K985" i="33"/>
  <c r="K986" i="33"/>
  <c r="K987" i="33"/>
  <c r="K988" i="33"/>
  <c r="K989" i="33"/>
  <c r="K990" i="33"/>
  <c r="K991" i="33"/>
  <c r="K992" i="33"/>
  <c r="K993" i="33"/>
  <c r="K994" i="33"/>
  <c r="K995" i="33"/>
  <c r="K996" i="33"/>
  <c r="K997" i="33"/>
  <c r="K998" i="33"/>
  <c r="K999" i="33"/>
  <c r="K1000" i="33"/>
  <c r="K1001" i="33"/>
  <c r="K1002" i="33"/>
  <c r="K1003" i="33"/>
  <c r="K1004" i="33"/>
  <c r="K1005" i="33"/>
  <c r="K1006" i="33"/>
  <c r="K1007" i="33"/>
  <c r="K1008" i="33"/>
  <c r="K1009" i="33"/>
  <c r="K1010" i="33"/>
  <c r="K1011" i="33"/>
  <c r="K1012" i="33"/>
  <c r="K1013" i="33"/>
  <c r="K1014" i="33"/>
  <c r="K1015" i="33"/>
  <c r="K1016" i="33"/>
  <c r="K1017" i="33"/>
  <c r="K1018" i="33"/>
  <c r="K1019" i="33"/>
  <c r="K1020" i="33"/>
  <c r="K1021" i="33"/>
  <c r="K1022" i="33"/>
  <c r="K1023" i="33"/>
  <c r="K1024" i="33"/>
  <c r="K1025" i="33"/>
  <c r="K1026" i="33"/>
  <c r="K1027" i="33"/>
  <c r="K1028" i="33"/>
  <c r="K1029" i="33"/>
  <c r="K1030" i="33"/>
  <c r="K1031" i="33"/>
  <c r="K1032" i="33"/>
  <c r="K1033" i="33"/>
  <c r="K1034" i="33"/>
  <c r="K1035" i="33"/>
  <c r="K1036" i="33"/>
  <c r="K1037" i="33"/>
  <c r="K1038" i="33"/>
  <c r="K1039" i="33"/>
  <c r="K1040" i="33"/>
  <c r="K1041" i="33"/>
  <c r="K1042" i="33"/>
  <c r="K1043" i="33"/>
  <c r="K1044" i="33"/>
  <c r="K1045" i="33"/>
  <c r="K1046" i="33"/>
  <c r="K1047" i="33"/>
  <c r="K1048" i="33"/>
  <c r="K1049" i="33"/>
  <c r="K1050" i="33"/>
  <c r="K1051" i="33"/>
  <c r="K1052" i="33"/>
  <c r="K1053" i="33"/>
  <c r="K1054" i="33"/>
  <c r="K1055" i="33"/>
  <c r="K1056" i="33"/>
  <c r="K1057" i="33"/>
  <c r="K1058" i="33"/>
  <c r="K1059" i="33"/>
  <c r="K1060" i="33"/>
  <c r="K1061" i="33"/>
  <c r="K1062" i="33"/>
  <c r="K1063" i="33"/>
  <c r="K1064" i="33"/>
  <c r="K1065" i="33"/>
  <c r="K1066" i="33"/>
  <c r="K1067" i="33"/>
  <c r="K1068" i="33"/>
  <c r="K1069" i="33"/>
  <c r="K1070" i="33"/>
  <c r="K1071" i="33"/>
  <c r="K1072" i="33"/>
  <c r="K1073" i="33"/>
  <c r="K1074" i="33"/>
  <c r="K1075" i="33"/>
  <c r="K1076" i="33"/>
  <c r="K1077" i="33"/>
  <c r="K1078" i="33"/>
  <c r="K1079" i="33"/>
  <c r="K1080" i="33"/>
  <c r="K1081" i="33"/>
  <c r="K1082" i="33"/>
  <c r="K1083" i="33"/>
  <c r="K1084" i="33"/>
  <c r="K1085" i="33"/>
  <c r="K1086" i="33"/>
  <c r="K1087" i="33"/>
  <c r="K1088" i="33"/>
  <c r="K1089" i="33"/>
  <c r="K1090" i="33"/>
  <c r="K1091" i="33"/>
  <c r="K1092" i="33"/>
  <c r="K1093" i="33"/>
  <c r="K1094" i="33"/>
  <c r="K1095" i="33"/>
  <c r="K1096" i="33"/>
  <c r="K1097" i="33"/>
  <c r="K1098" i="33"/>
  <c r="K1099" i="33"/>
  <c r="K1100" i="33"/>
  <c r="K1101" i="33"/>
  <c r="K1102" i="33"/>
  <c r="K1103" i="33"/>
  <c r="K1104" i="33"/>
  <c r="K1105" i="33"/>
  <c r="K1106" i="33"/>
  <c r="K1107" i="33"/>
  <c r="K1108" i="33"/>
  <c r="K1109" i="33"/>
  <c r="K1110" i="33"/>
  <c r="K1111" i="33"/>
  <c r="K1112" i="33"/>
  <c r="K1113" i="33"/>
  <c r="K1114" i="33"/>
  <c r="K1115" i="33"/>
  <c r="K1116" i="33"/>
  <c r="K1117" i="33"/>
  <c r="K1118" i="33"/>
  <c r="K1119" i="33"/>
  <c r="K1120" i="33"/>
  <c r="K1121" i="33"/>
  <c r="K1122" i="33"/>
  <c r="K1123" i="33"/>
  <c r="K1124" i="33"/>
  <c r="K1125" i="33"/>
  <c r="K1126" i="33"/>
  <c r="K1127" i="33"/>
  <c r="K1128" i="33"/>
  <c r="K1129" i="33"/>
  <c r="K1130" i="33"/>
  <c r="K1131" i="33"/>
  <c r="K1132" i="33"/>
  <c r="K1133" i="33"/>
  <c r="K1134" i="33"/>
  <c r="K1135" i="33"/>
  <c r="K1136" i="33"/>
  <c r="K1137" i="33"/>
  <c r="K1138" i="33"/>
  <c r="K1139" i="33"/>
  <c r="K1140" i="33"/>
  <c r="K1141" i="33"/>
  <c r="K1142" i="33"/>
  <c r="K1143" i="33"/>
  <c r="K1144" i="33"/>
  <c r="K1145" i="33"/>
  <c r="K1146" i="33"/>
  <c r="K1147" i="33"/>
  <c r="K1148" i="33"/>
  <c r="K1149" i="33"/>
  <c r="K1150" i="33"/>
  <c r="K1151" i="33"/>
  <c r="K1152" i="33"/>
  <c r="K1153" i="33"/>
  <c r="K1154" i="33"/>
  <c r="K1155" i="33"/>
  <c r="K1156" i="33"/>
  <c r="K1157" i="33"/>
  <c r="K1158" i="33"/>
  <c r="K1159" i="33"/>
  <c r="K1160" i="33"/>
  <c r="K1161" i="33"/>
  <c r="K1162" i="33"/>
  <c r="K1163" i="33"/>
  <c r="K1164" i="33"/>
  <c r="K1165" i="33"/>
  <c r="K1166" i="33"/>
  <c r="K1167" i="33"/>
  <c r="K1168" i="33"/>
  <c r="K1169" i="33"/>
  <c r="K1170" i="33"/>
  <c r="K1171" i="33"/>
  <c r="K1172" i="33"/>
  <c r="K1173" i="33"/>
  <c r="K1174" i="33"/>
  <c r="K1175" i="33"/>
  <c r="K1176" i="33"/>
  <c r="K1177" i="33"/>
  <c r="K1178" i="33"/>
  <c r="K1179" i="33"/>
  <c r="K1180" i="33"/>
  <c r="K1181" i="33"/>
  <c r="K1182" i="33"/>
  <c r="K1183" i="33"/>
  <c r="K1184" i="33"/>
  <c r="K1185" i="33"/>
  <c r="K1186" i="33"/>
  <c r="K1187" i="33"/>
  <c r="K1188" i="33"/>
  <c r="K1189" i="33"/>
  <c r="K1190" i="33"/>
  <c r="K1191" i="33"/>
  <c r="K1192" i="33"/>
  <c r="K1193" i="33"/>
  <c r="K1194" i="33"/>
  <c r="K1195" i="33"/>
  <c r="K1196" i="33"/>
  <c r="K1197" i="33"/>
  <c r="K1198" i="33"/>
  <c r="K1199" i="33"/>
  <c r="K1200" i="33"/>
  <c r="K1201" i="33"/>
  <c r="K1202" i="33"/>
  <c r="K1203" i="33"/>
  <c r="K1204" i="33"/>
  <c r="K1205" i="33"/>
  <c r="K1206" i="33"/>
  <c r="K1207" i="33"/>
  <c r="K1208" i="33"/>
  <c r="K1209" i="33"/>
  <c r="K1210" i="33"/>
  <c r="K1211" i="33"/>
  <c r="K1212" i="33"/>
  <c r="K1213" i="33"/>
  <c r="K1214" i="33"/>
  <c r="K1215" i="33"/>
  <c r="K1216" i="33"/>
  <c r="K1217" i="33"/>
  <c r="K1218" i="33"/>
  <c r="K1219" i="33"/>
  <c r="K1220" i="33"/>
  <c r="K1221" i="33"/>
  <c r="K1222" i="33"/>
  <c r="K1223" i="33"/>
  <c r="K1224" i="33"/>
  <c r="K1225" i="33"/>
  <c r="K1226" i="33"/>
  <c r="K1227" i="33"/>
  <c r="K1228" i="33"/>
  <c r="K1229" i="33"/>
  <c r="K1230" i="33"/>
  <c r="K1231" i="33"/>
  <c r="K1232" i="33"/>
  <c r="K1233" i="33"/>
  <c r="K1234" i="33"/>
  <c r="K1235" i="33"/>
  <c r="K1236" i="33"/>
  <c r="K1237" i="33"/>
  <c r="K1238" i="33"/>
  <c r="K1239" i="33"/>
  <c r="K1240" i="33"/>
  <c r="K1241" i="33"/>
  <c r="K1242" i="33"/>
  <c r="K1243" i="33"/>
  <c r="K1244" i="33"/>
  <c r="K1245" i="33"/>
  <c r="K1246" i="33"/>
  <c r="K1247" i="33"/>
  <c r="K1248" i="33"/>
  <c r="K1249" i="33"/>
  <c r="K1250" i="33"/>
  <c r="K1251" i="33"/>
  <c r="K1252" i="33"/>
  <c r="K1253" i="33"/>
  <c r="K1254" i="33"/>
  <c r="K1255" i="33"/>
  <c r="K1256" i="33"/>
  <c r="K1257" i="33"/>
  <c r="K1258" i="33"/>
  <c r="K1259" i="33"/>
  <c r="K1260" i="33"/>
  <c r="K1261" i="33"/>
  <c r="K1262" i="33"/>
  <c r="K1263" i="33"/>
  <c r="K1264" i="33"/>
  <c r="K1265" i="33"/>
  <c r="K1266" i="33"/>
  <c r="K1267" i="33"/>
  <c r="K1268" i="33"/>
  <c r="K1269" i="33"/>
  <c r="K1270" i="33"/>
  <c r="K1271" i="33"/>
  <c r="K1272" i="33"/>
  <c r="K1273" i="33"/>
  <c r="K1274" i="33"/>
  <c r="K1275" i="33"/>
  <c r="K1276" i="33"/>
  <c r="K1277" i="33"/>
  <c r="K1278" i="33"/>
  <c r="K1279" i="33"/>
  <c r="K1280" i="33"/>
  <c r="K1281" i="33"/>
  <c r="K1282" i="33"/>
  <c r="K1283" i="33"/>
  <c r="K1284" i="33"/>
  <c r="K1285" i="33"/>
  <c r="K1286" i="33"/>
  <c r="K1287" i="33"/>
  <c r="K1288" i="33"/>
  <c r="K1289" i="33"/>
  <c r="K1290" i="33"/>
  <c r="K1291" i="33"/>
  <c r="K1292" i="33"/>
  <c r="K1293" i="33"/>
  <c r="K1294" i="33"/>
  <c r="K1295" i="33"/>
  <c r="K1296" i="33"/>
  <c r="K1297" i="33"/>
  <c r="K1298" i="33"/>
  <c r="K1299" i="33"/>
  <c r="K1300" i="33"/>
  <c r="K1301" i="33"/>
  <c r="K1302" i="33"/>
  <c r="K1303" i="33"/>
  <c r="K1304" i="33"/>
  <c r="K1305" i="33"/>
  <c r="K1306" i="33"/>
  <c r="K1307" i="33"/>
  <c r="K1308" i="33"/>
  <c r="K1309" i="33"/>
  <c r="K1310" i="33"/>
  <c r="K1311" i="33"/>
  <c r="K1312" i="33"/>
  <c r="K1313" i="33"/>
  <c r="K1314" i="33"/>
  <c r="K1315" i="33"/>
  <c r="K1316" i="33"/>
  <c r="K1317" i="33"/>
  <c r="K1318" i="33"/>
  <c r="K1319" i="33"/>
  <c r="K1320" i="33"/>
  <c r="K1321" i="33"/>
  <c r="K1322" i="33"/>
  <c r="K1323" i="33"/>
  <c r="K1324" i="33"/>
  <c r="K1325" i="33"/>
  <c r="K1326" i="33"/>
  <c r="K1327" i="33"/>
  <c r="K1328" i="33"/>
  <c r="K1329" i="33"/>
  <c r="K1330" i="33"/>
  <c r="K1331" i="33"/>
  <c r="K1332" i="33"/>
  <c r="K1333" i="33"/>
  <c r="K1334" i="33"/>
  <c r="K1335" i="33"/>
  <c r="K1336" i="33"/>
  <c r="K1337" i="33"/>
  <c r="K1338" i="33"/>
  <c r="K1339" i="33"/>
  <c r="K1340" i="33"/>
  <c r="K1341" i="33"/>
  <c r="K1342" i="33"/>
  <c r="K1343" i="33"/>
  <c r="K1344" i="33"/>
  <c r="K1345" i="33"/>
  <c r="K1346" i="33"/>
  <c r="K1347" i="33"/>
  <c r="K1348" i="33"/>
  <c r="K1349" i="33"/>
  <c r="K1350" i="33"/>
  <c r="K1351" i="33"/>
  <c r="K1352" i="33"/>
  <c r="K1353" i="33"/>
  <c r="K1354" i="33"/>
  <c r="K1355" i="33"/>
  <c r="K1356" i="33"/>
  <c r="K1357" i="33"/>
  <c r="K1358" i="33"/>
  <c r="K1359" i="33"/>
  <c r="K1360" i="33"/>
  <c r="K1361" i="33"/>
  <c r="K1362" i="33"/>
  <c r="K1363" i="33"/>
  <c r="K1364" i="33"/>
  <c r="K1365" i="33"/>
  <c r="K1366" i="33"/>
  <c r="K1367" i="33"/>
  <c r="K1368" i="33"/>
  <c r="K1369" i="33"/>
  <c r="K1370" i="33"/>
  <c r="K1371" i="33"/>
  <c r="K1372" i="33"/>
  <c r="K1373" i="33"/>
  <c r="K1374" i="33"/>
  <c r="K1375" i="33"/>
  <c r="K1376" i="33"/>
  <c r="K1377" i="33"/>
  <c r="K1378" i="33"/>
  <c r="K1379" i="33"/>
  <c r="K1380" i="33"/>
  <c r="K1381" i="33"/>
  <c r="K1382" i="33"/>
  <c r="K1383" i="33"/>
  <c r="K1384" i="33"/>
  <c r="K1385" i="33"/>
  <c r="K1386" i="33"/>
  <c r="K1387" i="33"/>
  <c r="K1388" i="33"/>
  <c r="K1389" i="33"/>
  <c r="K1390" i="33"/>
  <c r="K1391" i="33"/>
  <c r="K1392" i="33"/>
  <c r="K1393" i="33"/>
  <c r="K1394" i="33"/>
  <c r="K1395" i="33"/>
  <c r="K1396" i="33"/>
  <c r="K1397" i="33"/>
  <c r="K1398" i="33"/>
  <c r="K1399" i="33"/>
  <c r="K1400" i="33"/>
  <c r="K1401" i="33"/>
  <c r="K1402" i="33"/>
  <c r="K1403" i="33"/>
  <c r="K1404" i="33"/>
  <c r="K1405" i="33"/>
  <c r="K1406" i="33"/>
  <c r="K1407" i="33"/>
  <c r="K1408" i="33"/>
  <c r="K1409" i="33"/>
  <c r="K1410" i="33"/>
  <c r="K1411" i="33"/>
  <c r="K1412" i="33"/>
  <c r="K1413" i="33"/>
  <c r="K1414" i="33"/>
  <c r="K1415" i="33"/>
  <c r="K1416" i="33"/>
  <c r="K1417" i="33"/>
  <c r="K1418" i="33"/>
  <c r="K1419" i="33"/>
  <c r="K1420" i="33"/>
  <c r="K1421" i="33"/>
  <c r="K1422" i="33"/>
  <c r="K1423" i="33"/>
  <c r="K1424" i="33"/>
  <c r="K1425" i="33"/>
  <c r="K1426" i="33"/>
  <c r="K1427" i="33"/>
  <c r="K1428" i="33"/>
  <c r="K1429" i="33"/>
  <c r="K1430" i="33"/>
  <c r="K1431" i="33"/>
  <c r="K1432" i="33"/>
  <c r="K1433" i="33"/>
  <c r="K1434" i="33"/>
  <c r="K1435" i="33"/>
  <c r="K1436" i="33"/>
  <c r="K1437" i="33"/>
  <c r="K1438" i="33"/>
  <c r="K1439" i="33"/>
  <c r="K1440" i="33"/>
  <c r="K1441" i="33"/>
  <c r="K1442" i="33"/>
  <c r="K1443" i="33"/>
  <c r="K1444" i="33"/>
  <c r="K1445" i="33"/>
  <c r="K1446" i="33"/>
  <c r="K1447" i="33"/>
  <c r="K1448" i="33"/>
  <c r="K1449" i="33"/>
  <c r="K1450" i="33"/>
  <c r="K1451" i="33"/>
  <c r="K1452" i="33"/>
  <c r="K1453" i="33"/>
  <c r="K1454" i="33"/>
  <c r="K1455" i="33"/>
  <c r="K1456" i="33"/>
  <c r="K1457" i="33"/>
  <c r="K1458" i="33"/>
  <c r="K1459" i="33"/>
  <c r="K1460" i="33"/>
  <c r="K1461" i="33"/>
  <c r="K1462" i="33"/>
  <c r="K1463" i="33"/>
  <c r="K1464" i="33"/>
  <c r="K1465" i="33"/>
  <c r="K1466" i="33"/>
  <c r="K1467" i="33"/>
  <c r="K1468" i="33"/>
  <c r="K1469" i="33"/>
  <c r="K1470" i="33"/>
  <c r="K1471" i="33"/>
  <c r="K1472" i="33"/>
  <c r="K1473" i="33"/>
  <c r="K1474" i="33"/>
  <c r="K1475" i="33"/>
  <c r="K1476" i="33"/>
  <c r="K1477" i="33"/>
  <c r="K1478" i="33"/>
  <c r="K1479" i="33"/>
  <c r="K1480" i="33"/>
  <c r="K1481" i="33"/>
  <c r="K1482" i="33"/>
  <c r="K1483" i="33"/>
  <c r="K1484" i="33"/>
  <c r="K1485" i="33"/>
  <c r="K1486" i="33"/>
  <c r="K1487" i="33"/>
  <c r="K1488" i="33"/>
  <c r="K1489" i="33"/>
  <c r="K1490" i="33"/>
  <c r="K1491" i="33"/>
  <c r="K1492" i="33"/>
  <c r="K1493" i="33"/>
  <c r="K1494" i="33"/>
  <c r="K1495" i="33"/>
  <c r="K1496" i="33"/>
  <c r="K1497" i="33"/>
  <c r="K1498" i="33"/>
  <c r="K1499" i="33"/>
  <c r="K1500" i="33"/>
  <c r="K1501" i="33"/>
  <c r="K1502" i="33"/>
  <c r="K1503" i="33"/>
  <c r="K1504" i="33"/>
  <c r="K1505" i="33"/>
  <c r="K1506" i="33"/>
  <c r="K1507" i="33"/>
  <c r="K1508" i="33"/>
  <c r="K1509" i="33"/>
  <c r="K1510" i="33"/>
  <c r="K1511" i="33"/>
  <c r="K1512" i="33"/>
  <c r="K1513" i="33"/>
  <c r="K1514" i="33"/>
  <c r="K1515" i="33"/>
  <c r="K1516" i="33"/>
  <c r="K1517" i="33"/>
  <c r="K1518" i="33"/>
  <c r="K1519" i="33"/>
  <c r="K1520" i="33"/>
  <c r="K1521" i="33"/>
  <c r="K1522" i="33"/>
  <c r="K1523" i="33"/>
  <c r="K1524" i="33"/>
  <c r="K1525" i="33"/>
  <c r="K1526" i="33"/>
  <c r="K1527" i="33"/>
  <c r="K1528" i="33"/>
  <c r="K1529" i="33"/>
  <c r="K1530" i="33"/>
  <c r="K1531" i="33"/>
  <c r="K1532" i="33"/>
  <c r="K1533" i="33"/>
  <c r="K1534" i="33"/>
  <c r="K1535" i="33"/>
  <c r="K1536" i="33"/>
  <c r="K1537" i="33"/>
  <c r="K1538" i="33"/>
  <c r="K1539" i="33"/>
  <c r="K1540" i="33"/>
  <c r="K1541" i="33"/>
  <c r="K1542" i="33"/>
  <c r="K1543" i="33"/>
  <c r="K1544" i="33"/>
  <c r="K1545" i="33"/>
  <c r="K1546" i="33"/>
  <c r="K1547" i="33"/>
  <c r="K1548" i="33"/>
  <c r="K1549" i="33"/>
  <c r="K1550" i="33"/>
  <c r="K1551" i="33"/>
  <c r="K1552" i="33"/>
  <c r="K1553" i="33"/>
  <c r="K1554" i="33"/>
  <c r="K1555" i="33"/>
  <c r="K1556" i="33"/>
  <c r="K1557" i="33"/>
  <c r="K1558" i="33"/>
  <c r="K1559" i="33"/>
  <c r="K1560" i="33"/>
  <c r="K1561" i="33"/>
  <c r="K1562" i="33"/>
  <c r="K1563" i="33"/>
  <c r="K1564" i="33"/>
  <c r="K1565" i="33"/>
  <c r="K1566" i="33"/>
  <c r="K1567" i="33"/>
  <c r="K1568" i="33"/>
  <c r="K1569" i="33"/>
  <c r="K1570" i="33"/>
  <c r="K1571" i="33"/>
  <c r="K1572" i="33"/>
  <c r="K1573" i="33"/>
  <c r="K1574" i="33"/>
  <c r="K1575" i="33"/>
  <c r="K1576" i="33"/>
  <c r="K1577" i="33"/>
  <c r="K1578" i="33"/>
  <c r="K1579" i="33"/>
  <c r="K1580" i="33"/>
  <c r="K1581" i="33"/>
  <c r="K1582" i="33"/>
  <c r="K1583" i="33"/>
  <c r="K1584" i="33"/>
  <c r="K1585" i="33"/>
  <c r="K1586" i="33"/>
  <c r="K1587" i="33"/>
  <c r="K1588" i="33"/>
  <c r="K1589" i="33"/>
  <c r="K1590" i="33"/>
  <c r="K1591" i="33"/>
  <c r="K1592" i="33"/>
  <c r="K1593" i="33"/>
  <c r="K1594" i="33"/>
  <c r="K1595" i="33"/>
  <c r="K1596" i="33"/>
  <c r="K1597" i="33"/>
  <c r="K1598" i="33"/>
  <c r="K1599" i="33"/>
  <c r="K1600" i="33"/>
  <c r="K1601" i="33"/>
  <c r="K1602" i="33"/>
  <c r="K1603" i="33"/>
  <c r="K1604" i="33"/>
  <c r="K1605" i="33"/>
  <c r="K1606" i="33"/>
  <c r="K1607" i="33"/>
  <c r="K1608" i="33"/>
  <c r="K1609" i="33"/>
  <c r="K1610" i="33"/>
  <c r="K1611" i="33"/>
  <c r="K1612" i="33"/>
  <c r="K1613" i="33"/>
  <c r="K1614" i="33"/>
  <c r="K1615" i="33"/>
  <c r="K1616" i="33"/>
  <c r="K1617" i="33"/>
  <c r="K1618" i="33"/>
  <c r="K1619" i="33"/>
  <c r="K1620" i="33"/>
  <c r="K1621" i="33"/>
  <c r="K1622" i="33"/>
  <c r="K1623" i="33"/>
  <c r="K1624" i="33"/>
  <c r="K1625" i="33"/>
  <c r="K1626" i="33"/>
  <c r="K1627" i="33"/>
  <c r="K1628" i="33"/>
  <c r="K1629" i="33"/>
  <c r="K1630" i="33"/>
  <c r="K1631" i="33"/>
  <c r="K1632" i="33"/>
  <c r="K1633" i="33"/>
  <c r="K1634" i="33"/>
  <c r="K1635" i="33"/>
  <c r="K1636" i="33"/>
  <c r="K1637" i="33"/>
  <c r="K1638" i="33"/>
  <c r="K1639" i="33"/>
  <c r="K1640" i="33"/>
  <c r="K1641" i="33"/>
  <c r="K1642" i="33"/>
  <c r="K1643" i="33"/>
  <c r="K1644" i="33"/>
  <c r="K1645" i="33"/>
  <c r="K1646" i="33"/>
  <c r="K1647" i="33"/>
  <c r="K1648" i="33"/>
  <c r="K1649" i="33"/>
  <c r="K1650" i="33"/>
  <c r="K1651" i="33"/>
  <c r="K1652" i="33"/>
  <c r="K1653" i="33"/>
  <c r="K1654" i="33"/>
  <c r="K1655" i="33"/>
  <c r="K1656" i="33"/>
  <c r="K1657" i="33"/>
  <c r="K1658" i="33"/>
  <c r="K1659" i="33"/>
  <c r="K1660" i="33"/>
  <c r="K1661" i="33"/>
  <c r="K1662" i="33"/>
  <c r="K1663" i="33"/>
  <c r="K1664" i="33"/>
  <c r="K1665" i="33"/>
  <c r="K1666" i="33"/>
  <c r="K1667" i="33"/>
  <c r="K1668" i="33"/>
  <c r="K1669" i="33"/>
  <c r="K1670" i="33"/>
  <c r="K1671" i="33"/>
  <c r="K1672" i="33"/>
  <c r="K1673" i="33"/>
  <c r="K1674" i="33"/>
  <c r="K1675" i="33"/>
  <c r="K1676" i="33"/>
  <c r="K1677" i="33"/>
  <c r="K1678" i="33"/>
  <c r="K1679" i="33"/>
  <c r="K1680" i="33"/>
  <c r="K1681" i="33"/>
  <c r="K1682" i="33"/>
  <c r="K1683" i="33"/>
  <c r="K1684" i="33"/>
  <c r="K1685" i="33"/>
  <c r="K1686" i="33"/>
  <c r="K1687" i="33"/>
  <c r="K1688" i="33"/>
  <c r="K1689" i="33"/>
  <c r="K1690" i="33"/>
  <c r="K1691" i="33"/>
  <c r="K1692" i="33"/>
  <c r="K1693" i="33"/>
  <c r="K1694" i="33"/>
  <c r="K1695" i="33"/>
  <c r="K1696" i="33"/>
  <c r="K1697" i="33"/>
  <c r="K1698" i="33"/>
  <c r="K1699" i="33"/>
  <c r="K1700" i="33"/>
  <c r="K1701" i="33"/>
  <c r="K1702" i="33"/>
  <c r="K1703" i="33"/>
  <c r="K1704" i="33"/>
  <c r="K1705" i="33"/>
  <c r="K1706" i="33"/>
  <c r="K1707" i="33"/>
  <c r="K1708" i="33"/>
  <c r="K1709" i="33"/>
  <c r="K1710" i="33"/>
  <c r="K1711" i="33"/>
  <c r="K1712" i="33"/>
  <c r="K1713" i="33"/>
  <c r="K1714" i="33"/>
  <c r="K1715" i="33"/>
  <c r="K1716" i="33"/>
  <c r="K1717" i="33"/>
  <c r="K1718" i="33"/>
  <c r="K1719" i="33"/>
  <c r="K1720" i="33"/>
  <c r="K1721" i="33"/>
  <c r="K1722" i="33"/>
  <c r="K1723" i="33"/>
  <c r="K1724" i="33"/>
  <c r="K1725" i="33"/>
  <c r="K1726" i="33"/>
  <c r="K1727" i="33"/>
  <c r="K1728" i="33"/>
  <c r="K1729" i="33"/>
  <c r="K1730" i="33"/>
  <c r="K1731" i="33"/>
  <c r="K1732" i="33"/>
  <c r="K1733" i="33"/>
  <c r="K1734" i="33"/>
  <c r="K1735" i="33"/>
  <c r="K1736" i="33"/>
  <c r="K1737" i="33"/>
  <c r="K1738" i="33"/>
  <c r="K1739" i="33"/>
  <c r="K1740" i="33"/>
  <c r="K1741" i="33"/>
  <c r="K1742" i="33"/>
  <c r="K1743" i="33"/>
  <c r="K1744" i="33"/>
  <c r="K1745" i="33"/>
  <c r="K1746" i="33"/>
  <c r="K1747" i="33"/>
  <c r="K1748" i="33"/>
  <c r="K1749" i="33"/>
  <c r="K1750" i="33"/>
  <c r="K1751" i="33"/>
  <c r="K1752" i="33"/>
  <c r="K1753" i="33"/>
  <c r="K1754" i="33"/>
  <c r="K1755" i="33"/>
  <c r="K1756" i="33"/>
  <c r="K1757" i="33"/>
  <c r="K1758" i="33"/>
  <c r="K1759" i="33"/>
  <c r="K1760" i="33"/>
  <c r="K1761" i="33"/>
  <c r="K1762" i="33"/>
  <c r="K1763" i="33"/>
  <c r="K1764" i="33"/>
  <c r="K1765" i="33"/>
  <c r="K1766" i="33"/>
  <c r="K1767" i="33"/>
  <c r="K1768" i="33"/>
  <c r="K1769" i="33"/>
  <c r="K1770" i="33"/>
  <c r="K1771" i="33"/>
  <c r="K1772" i="33"/>
  <c r="K1773" i="33"/>
  <c r="K1774" i="33"/>
  <c r="K1775" i="33"/>
  <c r="K1776" i="33"/>
  <c r="K1777" i="33"/>
  <c r="K1778" i="33"/>
  <c r="K1779" i="33"/>
  <c r="K1780" i="33"/>
  <c r="K1781" i="33"/>
  <c r="K1782" i="33"/>
  <c r="K1783" i="33"/>
  <c r="K1784" i="33"/>
  <c r="K1785" i="33"/>
  <c r="K1786" i="33"/>
  <c r="K1787" i="33"/>
  <c r="K1788" i="33"/>
  <c r="K1789" i="33"/>
  <c r="K1790" i="33"/>
  <c r="K1791" i="33"/>
  <c r="K1792" i="33"/>
  <c r="K1793" i="33"/>
  <c r="K1794" i="33"/>
  <c r="K1795" i="33"/>
  <c r="K1796" i="33"/>
  <c r="K1797" i="33"/>
  <c r="K1798" i="33"/>
  <c r="K1799" i="33"/>
  <c r="K1800" i="33"/>
  <c r="K1801" i="33"/>
  <c r="K1802" i="33"/>
  <c r="K1803" i="33"/>
  <c r="K1804" i="33"/>
  <c r="K1805" i="33"/>
  <c r="K1806" i="33"/>
  <c r="K1807" i="33"/>
  <c r="K1808" i="33"/>
  <c r="K1809" i="33"/>
  <c r="K1810" i="33"/>
  <c r="K1811" i="33"/>
  <c r="K1812" i="33"/>
  <c r="K1813" i="33"/>
  <c r="K1814" i="33"/>
  <c r="K1815" i="33"/>
  <c r="K1816" i="33"/>
  <c r="K1817" i="33"/>
  <c r="K1818" i="33"/>
  <c r="K1819" i="33"/>
  <c r="K1820" i="33"/>
  <c r="K1821" i="33"/>
  <c r="K1822" i="33"/>
  <c r="K1823" i="33"/>
  <c r="K1824" i="33"/>
  <c r="K1825" i="33"/>
  <c r="K1826" i="33"/>
  <c r="K1827" i="33"/>
  <c r="K1828" i="33"/>
  <c r="K1829" i="33"/>
  <c r="K1830" i="33"/>
  <c r="K1831" i="33"/>
  <c r="K1832" i="33"/>
  <c r="K1833" i="33"/>
  <c r="K1834" i="33"/>
  <c r="K1835" i="33"/>
  <c r="K1836" i="33"/>
  <c r="K1837" i="33"/>
  <c r="K1838" i="33"/>
  <c r="K1839" i="33"/>
  <c r="K1840" i="33"/>
  <c r="K1841" i="33"/>
  <c r="K1842" i="33"/>
  <c r="K1843" i="33"/>
  <c r="K1844" i="33"/>
  <c r="K1845" i="33"/>
  <c r="K1846" i="33"/>
  <c r="K1847" i="33"/>
  <c r="K1848" i="33"/>
  <c r="K1849" i="33"/>
  <c r="K1850" i="33"/>
  <c r="K1851" i="33"/>
  <c r="K1852" i="33"/>
  <c r="K1853" i="33"/>
  <c r="K1854" i="33"/>
  <c r="K1855" i="33"/>
  <c r="K1856" i="33"/>
  <c r="K1857" i="33"/>
  <c r="K1858" i="33"/>
  <c r="K1859" i="33"/>
  <c r="K1860" i="33"/>
  <c r="K1861" i="33"/>
  <c r="K1862" i="33"/>
  <c r="K1863" i="33"/>
  <c r="K1864" i="33"/>
  <c r="K1865" i="33"/>
  <c r="K1866" i="33"/>
  <c r="K1867" i="33"/>
  <c r="K2" i="33"/>
  <c r="P15" i="32"/>
  <c r="I17" i="32"/>
  <c r="L17" i="32"/>
  <c r="H17" i="32"/>
  <c r="G17" i="32"/>
  <c r="P12" i="32"/>
  <c r="L17" i="31"/>
  <c r="I17" i="31"/>
  <c r="G17" i="31"/>
  <c r="I18" i="31"/>
  <c r="H17" i="31"/>
  <c r="P11" i="31"/>
  <c r="P16" i="31"/>
  <c r="P15" i="31"/>
  <c r="P14" i="31"/>
  <c r="P13" i="31"/>
  <c r="P17" i="30"/>
  <c r="P13" i="30"/>
  <c r="P14" i="30"/>
  <c r="P15" i="30"/>
  <c r="P12" i="30"/>
  <c r="L18" i="30"/>
  <c r="I18" i="30"/>
  <c r="H18" i="30"/>
  <c r="P17" i="31"/>
  <c r="P18" i="30"/>
  <c r="P17" i="32"/>
  <c r="I18" i="32"/>
  <c r="G18" i="30"/>
  <c r="I19" i="30"/>
  <c r="U109" i="20"/>
  <c r="U110" i="20"/>
  <c r="U111" i="20"/>
  <c r="U112" i="20"/>
  <c r="U113" i="20"/>
  <c r="U114" i="20"/>
  <c r="U115" i="20"/>
  <c r="U116" i="20"/>
  <c r="U117" i="20"/>
  <c r="U118" i="20"/>
  <c r="U119" i="20"/>
  <c r="U120" i="20"/>
  <c r="U121" i="20"/>
  <c r="U122" i="20"/>
  <c r="U123" i="20"/>
  <c r="U124" i="20"/>
  <c r="U125" i="20"/>
  <c r="U126" i="20"/>
  <c r="U127" i="20"/>
  <c r="U128" i="20"/>
  <c r="U129" i="20"/>
  <c r="U130" i="20"/>
  <c r="U131" i="20"/>
  <c r="U132" i="20"/>
  <c r="U133" i="20"/>
  <c r="U134" i="20"/>
  <c r="U135" i="20"/>
  <c r="U136" i="20"/>
  <c r="U137" i="20"/>
  <c r="U138" i="20"/>
  <c r="U139" i="20"/>
  <c r="U140" i="20"/>
  <c r="U141" i="20"/>
  <c r="U142" i="20"/>
  <c r="U143" i="20"/>
  <c r="U144" i="20"/>
  <c r="U145" i="20"/>
  <c r="U146" i="20"/>
  <c r="U147" i="20"/>
  <c r="U148" i="20"/>
  <c r="U149" i="20"/>
  <c r="U150" i="20"/>
  <c r="U151" i="20"/>
  <c r="U152" i="20"/>
  <c r="U153" i="20"/>
  <c r="U154" i="20"/>
  <c r="U155" i="20"/>
  <c r="U156" i="20"/>
  <c r="U157" i="20"/>
  <c r="U158" i="20"/>
  <c r="U159" i="20"/>
  <c r="U160" i="20"/>
  <c r="U161" i="20"/>
  <c r="U162" i="20"/>
  <c r="U163" i="20"/>
  <c r="U164" i="20"/>
  <c r="U165" i="20"/>
  <c r="U166" i="20"/>
  <c r="U167" i="20"/>
  <c r="U168" i="20"/>
  <c r="U169" i="20"/>
  <c r="U170" i="20"/>
  <c r="U171" i="20"/>
  <c r="U172" i="20"/>
  <c r="U173" i="20"/>
  <c r="U174" i="20"/>
  <c r="U175" i="20"/>
  <c r="U176" i="20"/>
  <c r="U177" i="20"/>
  <c r="U178" i="20"/>
  <c r="U179" i="20"/>
  <c r="U180" i="20"/>
  <c r="U181" i="20"/>
  <c r="U182" i="20"/>
  <c r="U183" i="20"/>
  <c r="U184" i="20"/>
  <c r="U185" i="20"/>
  <c r="U186" i="20"/>
  <c r="U187" i="20"/>
  <c r="U188" i="20"/>
  <c r="U189" i="20"/>
  <c r="U190" i="20"/>
  <c r="U191" i="20"/>
  <c r="U192" i="20"/>
  <c r="U193" i="20"/>
  <c r="U194" i="20"/>
  <c r="U195" i="20"/>
  <c r="U196" i="20"/>
  <c r="U197" i="20"/>
  <c r="U198" i="20"/>
  <c r="U199" i="20"/>
  <c r="U200" i="20"/>
  <c r="U27" i="20"/>
  <c r="U28" i="20"/>
  <c r="U29" i="20"/>
  <c r="U30" i="20"/>
  <c r="U31" i="20"/>
  <c r="U32" i="20"/>
  <c r="U33" i="20"/>
  <c r="U34" i="20"/>
  <c r="U35" i="20"/>
  <c r="U36" i="20"/>
  <c r="U37" i="20"/>
  <c r="U38" i="20"/>
  <c r="U39" i="20"/>
  <c r="U40" i="20"/>
  <c r="U41" i="20"/>
  <c r="U42" i="20"/>
  <c r="U43" i="20"/>
  <c r="U44" i="20"/>
  <c r="U45" i="20"/>
  <c r="U46" i="20"/>
  <c r="U47" i="20"/>
  <c r="U108" i="20"/>
  <c r="U107" i="20"/>
  <c r="U106" i="20"/>
  <c r="U105" i="20"/>
  <c r="U104" i="20"/>
  <c r="U103" i="20"/>
  <c r="U102" i="20"/>
  <c r="U101" i="20"/>
  <c r="U100" i="20"/>
  <c r="U99" i="20"/>
  <c r="U98" i="20"/>
  <c r="U97" i="20"/>
  <c r="U96" i="20"/>
  <c r="U95" i="20"/>
  <c r="U94" i="20"/>
  <c r="U93" i="20"/>
  <c r="U92" i="20"/>
  <c r="U91" i="20"/>
  <c r="U90" i="20"/>
  <c r="U89" i="20"/>
  <c r="U88" i="20"/>
  <c r="U87" i="20"/>
  <c r="U86" i="20"/>
  <c r="U85" i="20"/>
  <c r="U84" i="20"/>
  <c r="U83" i="20"/>
  <c r="U82" i="20"/>
  <c r="U81" i="20"/>
  <c r="U80" i="20"/>
  <c r="U79" i="20"/>
  <c r="U78" i="20"/>
  <c r="U77" i="20"/>
  <c r="U76" i="20"/>
  <c r="U75" i="20"/>
  <c r="U74" i="20"/>
  <c r="U73" i="20"/>
  <c r="U72" i="20"/>
  <c r="U71" i="20"/>
  <c r="U70" i="20"/>
  <c r="U69" i="20"/>
  <c r="U68" i="20"/>
  <c r="U67" i="20"/>
  <c r="U66" i="20"/>
  <c r="U65" i="20"/>
  <c r="U64" i="20"/>
  <c r="U63" i="20"/>
  <c r="U62" i="20"/>
  <c r="U61" i="20"/>
  <c r="U60" i="20"/>
  <c r="U59" i="20"/>
  <c r="U58" i="20"/>
  <c r="U57" i="20"/>
  <c r="U56" i="20"/>
  <c r="U55" i="20"/>
  <c r="U54" i="20"/>
  <c r="U53" i="20"/>
  <c r="U52" i="20"/>
  <c r="U51" i="20"/>
  <c r="U50" i="20"/>
  <c r="U49" i="20"/>
  <c r="U48" i="20"/>
  <c r="AD29" i="20"/>
  <c r="AD3" i="20"/>
  <c r="AD4" i="20"/>
  <c r="AD5" i="20"/>
  <c r="AD6" i="20"/>
  <c r="AD7" i="20"/>
  <c r="AD8" i="20"/>
  <c r="AD9" i="20"/>
  <c r="AD10" i="20"/>
  <c r="AD11" i="20"/>
  <c r="AD12" i="20"/>
  <c r="AD13" i="20"/>
  <c r="AD14" i="20"/>
  <c r="AD15" i="20"/>
  <c r="AD16" i="20"/>
  <c r="AD17" i="20"/>
  <c r="AD18" i="20"/>
  <c r="AD19" i="20"/>
  <c r="AD20" i="20"/>
  <c r="AD21" i="20"/>
  <c r="AD22" i="20"/>
  <c r="AD23" i="20"/>
  <c r="AD24" i="20"/>
  <c r="AD25" i="20"/>
  <c r="AD26" i="20"/>
  <c r="AD27" i="20"/>
  <c r="AD28" i="20"/>
  <c r="AD2" i="20"/>
</calcChain>
</file>

<file path=xl/sharedStrings.xml><?xml version="1.0" encoding="utf-8"?>
<sst xmlns="http://schemas.openxmlformats.org/spreadsheetml/2006/main" count="4871" uniqueCount="943">
  <si>
    <t>1. Configure, Price &amp; Quote</t>
  </si>
  <si>
    <t>2. Contract Preparation</t>
  </si>
  <si>
    <t>3. Credit Check</t>
  </si>
  <si>
    <t>4. Customer Number Config</t>
  </si>
  <si>
    <t>5. Bid Management</t>
  </si>
  <si>
    <t>6. Proposal Preparation</t>
  </si>
  <si>
    <t>Service Type</t>
  </si>
  <si>
    <t>8. Contract Management</t>
  </si>
  <si>
    <t>9. BP Inventory Management</t>
  </si>
  <si>
    <t>10. BPSO Dispursement</t>
  </si>
  <si>
    <t>11. Dispute Resolution</t>
  </si>
  <si>
    <t>12. B2B Invoicing</t>
  </si>
  <si>
    <t>13. Cash Collection</t>
  </si>
  <si>
    <t>14. Cash Application</t>
  </si>
  <si>
    <t>15. Collection Analytics</t>
  </si>
  <si>
    <t>16. Cash Forecasting</t>
  </si>
  <si>
    <t>17. Customer Support</t>
  </si>
  <si>
    <t>Aligned Function</t>
  </si>
  <si>
    <t>Pricing</t>
  </si>
  <si>
    <t>AR</t>
  </si>
  <si>
    <t>BPRR/CRR</t>
  </si>
  <si>
    <t>Brand</t>
  </si>
  <si>
    <t>CIO</t>
  </si>
  <si>
    <t>STS</t>
  </si>
  <si>
    <t>Techline</t>
  </si>
  <si>
    <t>Procurement</t>
  </si>
  <si>
    <t>7. Order Ful / Contract Reg</t>
  </si>
  <si>
    <t>ID</t>
  </si>
  <si>
    <t>Request Received</t>
  </si>
  <si>
    <t>Request Closed</t>
  </si>
  <si>
    <t>Start Time</t>
  </si>
  <si>
    <t>End time</t>
  </si>
  <si>
    <t>Holidays</t>
  </si>
  <si>
    <t/>
  </si>
  <si>
    <t>4. Customer Number Configuration - Customer Master Data Management?</t>
  </si>
  <si>
    <t>7. Order Fulfillment/Contract Registration</t>
  </si>
  <si>
    <t>Service Requester</t>
  </si>
  <si>
    <t>Total Cycle Time</t>
  </si>
  <si>
    <t>Sent to AF?</t>
  </si>
  <si>
    <t>Team</t>
  </si>
  <si>
    <t>Task Time</t>
  </si>
  <si>
    <t>Transaction
Occurred?</t>
  </si>
  <si>
    <t>Transaction 
Completed?</t>
  </si>
  <si>
    <t>Additional Start Time Minutes</t>
  </si>
  <si>
    <t>Default Funnel Time</t>
  </si>
  <si>
    <t>Average Wait Time</t>
  </si>
  <si>
    <t>All</t>
  </si>
  <si>
    <t>Week #</t>
  </si>
  <si>
    <t>Start TS</t>
  </si>
  <si>
    <t>End TS</t>
  </si>
  <si>
    <t>July 5th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</si>
  <si>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</si>
  <si>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</si>
  <si>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</si>
  <si>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</si>
  <si>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</si>
  <si>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</si>
  <si>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</si>
  <si>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</si>
  <si>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</si>
  <si>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</si>
  <si>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</si>
  <si>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</si>
  <si>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st</t>
  </si>
  <si>
    <t>nd</t>
  </si>
  <si>
    <t>rd</t>
  </si>
  <si>
    <t>th</t>
  </si>
  <si>
    <t>5th Jul</t>
  </si>
  <si>
    <t>6th Jul</t>
  </si>
  <si>
    <t>7th Jul</t>
  </si>
  <si>
    <t>8th Jul</t>
  </si>
  <si>
    <t>4th Jul</t>
  </si>
  <si>
    <t>9th Jul</t>
  </si>
  <si>
    <t>10th Jul</t>
  </si>
  <si>
    <t>11th Jul</t>
  </si>
  <si>
    <t>CMR</t>
  </si>
  <si>
    <t>Row Labels</t>
  </si>
  <si>
    <t>Grand Total</t>
  </si>
  <si>
    <t>Yes</t>
  </si>
  <si>
    <t>Average of Total Cycle Time</t>
  </si>
  <si>
    <t>Closed</t>
  </si>
  <si>
    <t>(Multiple Items)</t>
  </si>
  <si>
    <t>12th Jul</t>
  </si>
  <si>
    <t>13th Jul</t>
  </si>
  <si>
    <t>14th Jul</t>
  </si>
  <si>
    <t>15th Jul</t>
  </si>
  <si>
    <t>16th Jul</t>
  </si>
  <si>
    <t>17th Jul</t>
  </si>
  <si>
    <t>18th Jul</t>
  </si>
  <si>
    <t>19th Jul</t>
  </si>
  <si>
    <t>20th Jul</t>
  </si>
  <si>
    <t>21st Jul</t>
  </si>
  <si>
    <t>22nd Jul</t>
  </si>
  <si>
    <t>23rd Jul</t>
  </si>
  <si>
    <t>24th Jul</t>
  </si>
  <si>
    <t>25th Jul</t>
  </si>
  <si>
    <t>26th Jul</t>
  </si>
  <si>
    <t>27th Jul</t>
  </si>
  <si>
    <t>28th Jul</t>
  </si>
  <si>
    <t>29th Jul</t>
  </si>
  <si>
    <t>30th Jul</t>
  </si>
  <si>
    <t>31st Jul</t>
  </si>
  <si>
    <t>TSS - A</t>
  </si>
  <si>
    <t>TSS - B</t>
  </si>
  <si>
    <t>0Z-VX5GKZN</t>
  </si>
  <si>
    <t>ABFRZU</t>
  </si>
  <si>
    <t>GI-17E85QT</t>
  </si>
  <si>
    <t>43-FMZL67Y</t>
  </si>
  <si>
    <t>0J-Z834JCC</t>
  </si>
  <si>
    <t>7H-T5NU80G</t>
  </si>
  <si>
    <t>U0-LAMAT1X</t>
  </si>
  <si>
    <t>O2-LNRXA0L</t>
  </si>
  <si>
    <t>NL-ZYQUOE3</t>
  </si>
  <si>
    <t>69-YDXIYI5</t>
  </si>
  <si>
    <t>AG-AR3PV3S</t>
  </si>
  <si>
    <t>CV-QSWVYM2</t>
  </si>
  <si>
    <t>MG-60G4F97</t>
  </si>
  <si>
    <t>5O-K2UPT3V</t>
  </si>
  <si>
    <t>YU-6MUN3GZ</t>
  </si>
  <si>
    <t>55-UORIOT6</t>
  </si>
  <si>
    <t>TSS Credit</t>
  </si>
  <si>
    <t>YN-WG0W7TY</t>
  </si>
  <si>
    <t>R5-6PQAPIC</t>
  </si>
  <si>
    <t>QC-5HVUTP4</t>
  </si>
  <si>
    <t>6L-4LYYVCV</t>
  </si>
  <si>
    <t>COL Approvals</t>
  </si>
  <si>
    <t>CWMUS1607069687</t>
  </si>
  <si>
    <t>RMACMROT-ABMJY3</t>
  </si>
  <si>
    <t>Diamond 1</t>
  </si>
  <si>
    <t>Gold 1</t>
  </si>
  <si>
    <t>WV-CN763WX</t>
  </si>
  <si>
    <t>V7-KLRUMLS</t>
  </si>
  <si>
    <t>BS-EZGAZAU</t>
  </si>
  <si>
    <t>OI-FHFVN6O</t>
  </si>
  <si>
    <t>AMADBNAM-ABMKV5</t>
  </si>
  <si>
    <t>Diamond 2</t>
  </si>
  <si>
    <t>3R-35MARL4</t>
  </si>
  <si>
    <t>Hiuri Brandao De Sousa</t>
  </si>
  <si>
    <t>Z13-EC/BC</t>
  </si>
  <si>
    <t>TE-FOJZYQV</t>
  </si>
  <si>
    <t>T7-9XAGJ6A</t>
  </si>
  <si>
    <t>AMADBNAM-ABML3U</t>
  </si>
  <si>
    <t>6L-4KSITHM</t>
  </si>
  <si>
    <t>S5-GRO57YU</t>
  </si>
  <si>
    <t>AX-Q46TFOX</t>
  </si>
  <si>
    <t>QE-9V5A6TC</t>
  </si>
  <si>
    <t>MH-GBHEVIM</t>
  </si>
  <si>
    <t>57-D689LBE</t>
  </si>
  <si>
    <t>VV-WY7PZUG</t>
  </si>
  <si>
    <t>D1-0U5HMVC</t>
  </si>
  <si>
    <t>S7-WPWQ91X</t>
  </si>
  <si>
    <t>5M-9RQ0U26</t>
  </si>
  <si>
    <t>Silver 9</t>
  </si>
  <si>
    <t>0X-57THTJO</t>
  </si>
  <si>
    <t>2U-AVL9UMM</t>
  </si>
  <si>
    <t>H6-STIXZMX</t>
  </si>
  <si>
    <t>FX-E85RXKA</t>
  </si>
  <si>
    <t>1K-OKTJZAC</t>
  </si>
  <si>
    <t>GlaxoSmithKline</t>
  </si>
  <si>
    <t>PH-06C5PHJ</t>
  </si>
  <si>
    <t>B4-R565BQ3</t>
  </si>
  <si>
    <t>NV-GQ9V5PV</t>
  </si>
  <si>
    <t>WS-YNCP72G</t>
  </si>
  <si>
    <t>JX-81SOIJM</t>
  </si>
  <si>
    <t>Gold 3</t>
  </si>
  <si>
    <t>81-5DGH6J9</t>
  </si>
  <si>
    <t>0V-MDJBRL0</t>
  </si>
  <si>
    <t>TMT processing</t>
  </si>
  <si>
    <t>GTSUS160720232544-1</t>
  </si>
  <si>
    <t>VI-1QJE67M</t>
  </si>
  <si>
    <t>BX-6OIRU0W</t>
  </si>
  <si>
    <t>Paula Andries Conagin</t>
  </si>
  <si>
    <t>Specialized 1</t>
  </si>
  <si>
    <t>MV1615755</t>
  </si>
  <si>
    <t>6L-M1JM6ON</t>
  </si>
  <si>
    <t>BMACHBSA-AC3GGT</t>
  </si>
  <si>
    <t>GTSUS160720232544-2</t>
  </si>
  <si>
    <t>v16</t>
  </si>
  <si>
    <t>v10</t>
  </si>
  <si>
    <t>SE-REQL828</t>
  </si>
  <si>
    <t>VS-JLYLE7C</t>
  </si>
  <si>
    <t>V1-1H4OWMY</t>
  </si>
  <si>
    <t>Silver 7</t>
  </si>
  <si>
    <t>Diamond 4</t>
  </si>
  <si>
    <t>Diamond 5</t>
  </si>
  <si>
    <t>ID-RB39UA4</t>
  </si>
  <si>
    <t>O9-V9AY1J0</t>
  </si>
  <si>
    <t>Gold 2</t>
  </si>
  <si>
    <t>Silver 8</t>
  </si>
  <si>
    <t>GTSUS160722233891-1</t>
  </si>
  <si>
    <t>LP-V3Y6BKL</t>
  </si>
  <si>
    <t>BJ-Z2VWW34</t>
  </si>
  <si>
    <t>Diamond 3</t>
  </si>
  <si>
    <t>SJ-U1YGZAL</t>
  </si>
  <si>
    <t>v11</t>
  </si>
  <si>
    <t>12-BHZ935C</t>
  </si>
  <si>
    <t>Silver 2</t>
  </si>
  <si>
    <t>03-ZYLOAEX</t>
  </si>
  <si>
    <t>GTSUS160722233890-1</t>
  </si>
  <si>
    <t>G7-0XPAY84</t>
  </si>
  <si>
    <t>6P-6UP9I2X</t>
  </si>
  <si>
    <t>UG-8ICO6FX</t>
  </si>
  <si>
    <t>v25</t>
  </si>
  <si>
    <t>OU-7I9N3ZJ</t>
  </si>
  <si>
    <t>J5-3B6BMJ0</t>
  </si>
  <si>
    <t>v308</t>
  </si>
  <si>
    <t>v309</t>
  </si>
  <si>
    <t>v310</t>
  </si>
  <si>
    <t>DD-EMQ3GOD</t>
  </si>
  <si>
    <t>v311</t>
  </si>
  <si>
    <t>v312</t>
  </si>
  <si>
    <t>GTSUS160721233503-1</t>
  </si>
  <si>
    <t>KN-PUUVGNS</t>
  </si>
  <si>
    <t>2F-V0FCCGP</t>
  </si>
  <si>
    <t>YD-IX4VOAQ</t>
  </si>
  <si>
    <t>CWMUS1607223530</t>
  </si>
  <si>
    <t>v313</t>
  </si>
  <si>
    <t>GTSUS160722233903-1</t>
  </si>
  <si>
    <t>OT-WQ1LTEY</t>
  </si>
  <si>
    <t>N8-7L7NI1O</t>
  </si>
  <si>
    <t>Silver 1</t>
  </si>
  <si>
    <t>AMADPMMO-AC2U4G</t>
  </si>
  <si>
    <t>CWMUS1607192746</t>
  </si>
  <si>
    <t>2K-R7DKLWC</t>
  </si>
  <si>
    <t>Silver 10</t>
  </si>
  <si>
    <t>90-AB0Q6N2</t>
  </si>
  <si>
    <t>V7-0R0APRY</t>
  </si>
  <si>
    <t>CMWUS1607223637</t>
  </si>
  <si>
    <t>0T-7LNR8HC</t>
  </si>
  <si>
    <t>AT7PB2</t>
  </si>
  <si>
    <t>19-C6SYAKX</t>
  </si>
  <si>
    <t>v12</t>
  </si>
  <si>
    <t>CWMUS1607223536</t>
  </si>
  <si>
    <t>CWMUS1607213266</t>
  </si>
  <si>
    <t>K7-J2QB8DV</t>
  </si>
  <si>
    <t>AZ7BKG</t>
  </si>
  <si>
    <t>40-PCT03Q8</t>
  </si>
  <si>
    <t>OE-HXW2MKF</t>
  </si>
  <si>
    <t>V314</t>
  </si>
  <si>
    <t>V315</t>
  </si>
  <si>
    <t>3B-XLAKOWI</t>
  </si>
  <si>
    <t>2K-HXRTN3J</t>
  </si>
  <si>
    <t>1V-1VMBJDG</t>
  </si>
  <si>
    <t>NM-3IOC0KY</t>
  </si>
  <si>
    <t>Silver 4</t>
  </si>
  <si>
    <t>ZM-FUJAXHB</t>
  </si>
  <si>
    <t>v316</t>
  </si>
  <si>
    <t>Silver 5</t>
  </si>
  <si>
    <t>47-U5PAK0T</t>
  </si>
  <si>
    <t>K5-X83J0DB</t>
  </si>
  <si>
    <t>Date</t>
  </si>
  <si>
    <t>Week</t>
  </si>
  <si>
    <t>1st Aug</t>
  </si>
  <si>
    <t>2nd Aug</t>
  </si>
  <si>
    <t>3rd Aug</t>
  </si>
  <si>
    <t>4th Aug</t>
  </si>
  <si>
    <t>5th Aug</t>
  </si>
  <si>
    <t>6th Aug</t>
  </si>
  <si>
    <t>7th Aug</t>
  </si>
  <si>
    <t>8th Aug</t>
  </si>
  <si>
    <t>9th Aug</t>
  </si>
  <si>
    <t>10th Aug</t>
  </si>
  <si>
    <t>11th Aug</t>
  </si>
  <si>
    <t>12th Aug</t>
  </si>
  <si>
    <t>13th Aug</t>
  </si>
  <si>
    <t>14th Aug</t>
  </si>
  <si>
    <t>15th Aug</t>
  </si>
  <si>
    <t>16th Aug</t>
  </si>
  <si>
    <t>17th Aug</t>
  </si>
  <si>
    <t>18th Aug</t>
  </si>
  <si>
    <t>19th Aug</t>
  </si>
  <si>
    <t>20th Aug</t>
  </si>
  <si>
    <t>21st Aug</t>
  </si>
  <si>
    <t>22nd Aug</t>
  </si>
  <si>
    <t>23rd Aug</t>
  </si>
  <si>
    <t>24th Aug</t>
  </si>
  <si>
    <t>25th Aug</t>
  </si>
  <si>
    <t>26th Aug</t>
  </si>
  <si>
    <t>27th Aug</t>
  </si>
  <si>
    <t>28th Aug</t>
  </si>
  <si>
    <t>29th Aug</t>
  </si>
  <si>
    <t>30th Aug</t>
  </si>
  <si>
    <t>31st Aug</t>
  </si>
  <si>
    <t>Mon</t>
  </si>
  <si>
    <t>Wed</t>
  </si>
  <si>
    <t>Thurs</t>
  </si>
  <si>
    <t>Fri</t>
  </si>
  <si>
    <t>Sat</t>
  </si>
  <si>
    <t>Sun</t>
  </si>
  <si>
    <t>Tue</t>
  </si>
  <si>
    <t>All Services</t>
  </si>
  <si>
    <t>(All)</t>
  </si>
  <si>
    <t>Category</t>
  </si>
  <si>
    <t>Squads</t>
  </si>
  <si>
    <t>Diamond</t>
  </si>
  <si>
    <t>Gold</t>
  </si>
  <si>
    <t>Silver</t>
  </si>
  <si>
    <t>Silver 3</t>
  </si>
  <si>
    <t>Silver 6</t>
  </si>
  <si>
    <t>Specialized</t>
  </si>
  <si>
    <t>Baseline</t>
  </si>
  <si>
    <t>Pilot</t>
  </si>
  <si>
    <t>17th Jun</t>
  </si>
  <si>
    <t>29th Jun</t>
  </si>
  <si>
    <t>30th Jun</t>
  </si>
  <si>
    <t>1st Jul</t>
  </si>
  <si>
    <t>2nd Jul</t>
  </si>
  <si>
    <t>3rd Jul</t>
  </si>
  <si>
    <t>1st Sep</t>
  </si>
  <si>
    <t>2nd Sep</t>
  </si>
  <si>
    <t>3rd Sep</t>
  </si>
  <si>
    <t>4th Sep</t>
  </si>
  <si>
    <t>5th Sep</t>
  </si>
  <si>
    <t>6th Sep</t>
  </si>
  <si>
    <t>7th Sep</t>
  </si>
  <si>
    <t>8th Sep</t>
  </si>
  <si>
    <t>9th Sep</t>
  </si>
  <si>
    <t>10th Sep</t>
  </si>
  <si>
    <t>11th Sep</t>
  </si>
  <si>
    <t>12th Sep</t>
  </si>
  <si>
    <t>13th Sep</t>
  </si>
  <si>
    <t>14th Sep</t>
  </si>
  <si>
    <t>15th Sep</t>
  </si>
  <si>
    <t>16th Sep</t>
  </si>
  <si>
    <t>17th Sep</t>
  </si>
  <si>
    <t>18th Sep</t>
  </si>
  <si>
    <t>19th Sep</t>
  </si>
  <si>
    <t>20th Sep</t>
  </si>
  <si>
    <t>21st Sep</t>
  </si>
  <si>
    <t>22nd Sep</t>
  </si>
  <si>
    <t>23rd Sep</t>
  </si>
  <si>
    <t>24th Sep</t>
  </si>
  <si>
    <t>25th Sep</t>
  </si>
  <si>
    <t>26th Sep</t>
  </si>
  <si>
    <t>27th Sep</t>
  </si>
  <si>
    <t>28th Sep</t>
  </si>
  <si>
    <t>29th Sep</t>
  </si>
  <si>
    <t>30th Sep</t>
  </si>
  <si>
    <t>Week Num</t>
  </si>
  <si>
    <t>16th Jun</t>
  </si>
  <si>
    <t>18th Jun</t>
  </si>
  <si>
    <t>19th Jun</t>
  </si>
  <si>
    <t>20th Jun</t>
  </si>
  <si>
    <t>21st Jun</t>
  </si>
  <si>
    <t>22nd Jun</t>
  </si>
  <si>
    <t>23rd Jun</t>
  </si>
  <si>
    <t>24th Jun</t>
  </si>
  <si>
    <t>25th Jun</t>
  </si>
  <si>
    <t>26th Jun</t>
  </si>
  <si>
    <t>27th Jun</t>
  </si>
  <si>
    <t>28th Jun</t>
  </si>
  <si>
    <t>Week 29</t>
  </si>
  <si>
    <t>Week 30</t>
  </si>
  <si>
    <t>Week 31</t>
  </si>
  <si>
    <t>Week 32</t>
  </si>
  <si>
    <t>Week 33</t>
  </si>
  <si>
    <t>Week 34</t>
  </si>
  <si>
    <t>Week 35</t>
  </si>
  <si>
    <t>Week 36</t>
  </si>
  <si>
    <t>Week 37</t>
  </si>
  <si>
    <t>Week 38</t>
  </si>
  <si>
    <t>Week 39</t>
  </si>
  <si>
    <t>Week 40</t>
  </si>
  <si>
    <t>Week 41</t>
  </si>
  <si>
    <t>Week 42</t>
  </si>
  <si>
    <t>Week 43</t>
  </si>
  <si>
    <t>GTSUS160802240199-1</t>
  </si>
  <si>
    <t>CW-WJ4HUER</t>
  </si>
  <si>
    <t>Sales</t>
  </si>
  <si>
    <t>Service Delivery</t>
  </si>
  <si>
    <t>K3-UWVUP0F</t>
  </si>
  <si>
    <t>5P-SRXIRQ2</t>
  </si>
  <si>
    <t>GE-GHN0OVJ</t>
  </si>
  <si>
    <t>Quality Assurance</t>
  </si>
  <si>
    <t>NG-5K2K6XQ</t>
  </si>
  <si>
    <t>A03LD8</t>
  </si>
  <si>
    <t>AG870P</t>
  </si>
  <si>
    <t>Customer Master Record</t>
  </si>
  <si>
    <t>v32</t>
  </si>
  <si>
    <t>v31</t>
  </si>
  <si>
    <t>v30</t>
  </si>
  <si>
    <t>v29</t>
  </si>
  <si>
    <t>Jessica Pinheiro Cagliari Titschk</t>
  </si>
  <si>
    <t>V5-WH2UNX4</t>
  </si>
  <si>
    <t>EV-HU11307</t>
  </si>
  <si>
    <t>Raquel Vieira Nolli</t>
  </si>
  <si>
    <t>GTSUS160729238591-2</t>
  </si>
  <si>
    <t>KW-PT8CRT0</t>
  </si>
  <si>
    <t>A3B3K2</t>
  </si>
  <si>
    <t>GTSUS160802240151-1</t>
  </si>
  <si>
    <t>AN-JS4RRW9</t>
  </si>
  <si>
    <t>Billing no Entitled Timeline</t>
  </si>
  <si>
    <t>Provisioning - Emergency Entitlement</t>
  </si>
  <si>
    <t>v13</t>
  </si>
  <si>
    <t>XG-T3PYQ9J</t>
  </si>
  <si>
    <t>QQ-UP6W5LH</t>
  </si>
  <si>
    <t>N8-MN4D1H0</t>
  </si>
  <si>
    <t>YF-3ICGXMB</t>
  </si>
  <si>
    <t>AK4TG7</t>
  </si>
  <si>
    <t>GTSUS160802239883-1</t>
  </si>
  <si>
    <t>K7-XITDSSN</t>
  </si>
  <si>
    <t>Weekly Report</t>
  </si>
  <si>
    <t>CETCJWUL-ACBTKH</t>
  </si>
  <si>
    <t>BCMACBSBO-AC4KJC</t>
  </si>
  <si>
    <t>v04</t>
  </si>
  <si>
    <t>K6-J1WGLXI</t>
  </si>
  <si>
    <t>CWMUS1607284990</t>
  </si>
  <si>
    <t>BMACLCDS-ACGHCS</t>
  </si>
  <si>
    <t>57-V0V03ZT</t>
  </si>
  <si>
    <t>RC-SH4ED8S</t>
  </si>
  <si>
    <t>0W-9OIG593</t>
  </si>
  <si>
    <t>IZ-NV011Y5</t>
  </si>
  <si>
    <t>QI-A8V9217</t>
  </si>
  <si>
    <t>JB-U52IAOP</t>
  </si>
  <si>
    <t>M5-UUKB1GR</t>
  </si>
  <si>
    <t>AMADGSSA-AC9RAQ</t>
  </si>
  <si>
    <t>8H-DMXQ7VZ</t>
  </si>
  <si>
    <t>RQ-FO44KBT</t>
  </si>
  <si>
    <t>A27PF0</t>
  </si>
  <si>
    <t>L2-B7UE3VA</t>
  </si>
  <si>
    <t>CWMUS1607274573</t>
  </si>
  <si>
    <t>v332</t>
  </si>
  <si>
    <t>1U-D6IG52H</t>
  </si>
  <si>
    <t>AX-NMU298C</t>
  </si>
  <si>
    <t>GTSUS160801239401-1</t>
  </si>
  <si>
    <t>9K-XVRQU1Z</t>
  </si>
  <si>
    <t>TN-H4MRPQ9</t>
  </si>
  <si>
    <t>CECTKWER-ACEMYA</t>
  </si>
  <si>
    <t>9O-1SZ14JC</t>
  </si>
  <si>
    <t>JC-0EAWIC5</t>
  </si>
  <si>
    <t>UE-M32YSTY</t>
  </si>
  <si>
    <t>Q8-5U7H8B4</t>
  </si>
  <si>
    <t>64-79WD6ZL</t>
  </si>
  <si>
    <t>BMAVISCP-ACBLSQ</t>
  </si>
  <si>
    <t>CCM - MV1511647 v326</t>
  </si>
  <si>
    <t>v331</t>
  </si>
  <si>
    <t>DSWDPNMO-ACEQM9</t>
  </si>
  <si>
    <t>8P-HKXCYC7</t>
  </si>
  <si>
    <t>CWMUS1607223526</t>
  </si>
  <si>
    <t>CWMUS1607253836</t>
  </si>
  <si>
    <t>A6RB9P</t>
  </si>
  <si>
    <t>AMADJCMU-ACBLUD</t>
  </si>
  <si>
    <t>GTSUS160801239284-1</t>
  </si>
  <si>
    <t>A20LDZ</t>
  </si>
  <si>
    <t>CWMUS1607284886</t>
  </si>
  <si>
    <t>AB5VDC</t>
  </si>
  <si>
    <t>J8-ZMSCI8X</t>
  </si>
  <si>
    <t>V14</t>
  </si>
  <si>
    <t>Q4-TC28KRJ</t>
  </si>
  <si>
    <t>MY-SDYD1WR</t>
  </si>
  <si>
    <t>GTSUS160729238591-1</t>
  </si>
  <si>
    <t>J9-CEMLX0H</t>
  </si>
  <si>
    <t>RMADNCUM-ACAH5Y</t>
  </si>
  <si>
    <t>TV-4R6G9V1</t>
  </si>
  <si>
    <t>ASC8DZ</t>
  </si>
  <si>
    <t>NX-NAOCVKT</t>
  </si>
  <si>
    <t>NF-KHLQL0T</t>
  </si>
  <si>
    <t>58-0NXPRCC</t>
  </si>
  <si>
    <t>AR3HH3</t>
  </si>
  <si>
    <t>AN6GCC</t>
  </si>
  <si>
    <t>v329</t>
  </si>
  <si>
    <t>H9-E3TWZUL</t>
  </si>
  <si>
    <t>P8-W9OPNZ3</t>
  </si>
  <si>
    <t>V9-PL1J7RC</t>
  </si>
  <si>
    <t>AMADZIDR-ACANMV</t>
  </si>
  <si>
    <t>AMADFAOG-ACAMMT</t>
  </si>
  <si>
    <t>AZ6XGW</t>
  </si>
  <si>
    <t>6N-S3TOKI2</t>
  </si>
  <si>
    <t>FC-8ZATEV9</t>
  </si>
  <si>
    <t>CWMUS1607264121</t>
  </si>
  <si>
    <t>CWMUS1607284899</t>
  </si>
  <si>
    <t>QF-6Z5EMFN</t>
  </si>
  <si>
    <t>NA-KVYYEQX</t>
  </si>
  <si>
    <t>2Y-NTZZS1N</t>
  </si>
  <si>
    <t>CWMUS1607213335</t>
  </si>
  <si>
    <t>AO-2GW209G</t>
  </si>
  <si>
    <t>v327</t>
  </si>
  <si>
    <t>v326</t>
  </si>
  <si>
    <t>AQ7SKX</t>
  </si>
  <si>
    <t>TM-KGI7UGO</t>
  </si>
  <si>
    <t>v325</t>
  </si>
  <si>
    <t>83-74UUJNG</t>
  </si>
  <si>
    <t>MD-27OZ9Z5</t>
  </si>
  <si>
    <t>1I-2ERY4HU</t>
  </si>
  <si>
    <t>A23HHJ</t>
  </si>
  <si>
    <t>AH5MCH</t>
  </si>
  <si>
    <t>2N-PLUTEWV</t>
  </si>
  <si>
    <t>AP7NF6</t>
  </si>
  <si>
    <t>YH-IGT8VRL</t>
  </si>
  <si>
    <t>AMADEGAZ-AC7K2S</t>
  </si>
  <si>
    <t>CWMUS1607264234</t>
  </si>
  <si>
    <t>AT6TFJ</t>
  </si>
  <si>
    <t>N2-X10609C</t>
  </si>
  <si>
    <t>OS-V5HJFV0</t>
  </si>
  <si>
    <t>BM-SPYW11O</t>
  </si>
  <si>
    <t>YT-00YKDBT</t>
  </si>
  <si>
    <t>UB-0J17007</t>
  </si>
  <si>
    <t>RMAISBYS-AC8QWT</t>
  </si>
  <si>
    <t>A8-YQFSM56</t>
  </si>
  <si>
    <t>v320</t>
  </si>
  <si>
    <t>5T-6SCNIH2</t>
  </si>
  <si>
    <t>AMADVHMN-AC4LDX</t>
  </si>
  <si>
    <t>OB-SX3KWSE</t>
  </si>
  <si>
    <t>CWMUS1607274673</t>
  </si>
  <si>
    <t>S9-A4IGK58</t>
  </si>
  <si>
    <t>3W-8ZTHYQ9</t>
  </si>
  <si>
    <t>BPSCARVM-AC4HCA</t>
  </si>
  <si>
    <t>D6-MR0OQCP</t>
  </si>
  <si>
    <t>67-NPKJG9S</t>
  </si>
  <si>
    <t>1K-1099HD2</t>
  </si>
  <si>
    <t>QS-1SF5INK</t>
  </si>
  <si>
    <t>JZ-QG0WBVM</t>
  </si>
  <si>
    <t>37-TBP6AKU</t>
  </si>
  <si>
    <t>B6-U34C4FG</t>
  </si>
  <si>
    <t>Pmlocate Report</t>
  </si>
  <si>
    <t>v17</t>
  </si>
  <si>
    <t>GTSUS160714229384-1</t>
  </si>
  <si>
    <t>AS5VF8-897</t>
  </si>
  <si>
    <t>7T-YIJZJWZ</t>
  </si>
  <si>
    <t>5H-X3QOZXB</t>
  </si>
  <si>
    <t>A25R9D</t>
  </si>
  <si>
    <t>AB-V1H9DLT</t>
  </si>
  <si>
    <t>AP5VD8</t>
  </si>
  <si>
    <t>GTSUS160624216944-4</t>
  </si>
  <si>
    <t>RMACMROT-AC9KKH</t>
  </si>
  <si>
    <t>GTSUS160721233325-1</t>
  </si>
  <si>
    <t>7V-6AFXZ5O</t>
  </si>
  <si>
    <t>BH-ATTSSKG</t>
  </si>
  <si>
    <t>CWMUS1607263988</t>
  </si>
  <si>
    <t>3J-A0J32QK</t>
  </si>
  <si>
    <t>v319</t>
  </si>
  <si>
    <t>AMADFAOG-AC3NX5</t>
  </si>
  <si>
    <t>PI-GNZXLNK</t>
  </si>
  <si>
    <t>8G-7EO6DKN</t>
  </si>
  <si>
    <t>BD-RURCMX4</t>
  </si>
  <si>
    <t>JJ-ZQPHB9B</t>
  </si>
  <si>
    <t>L8-OPG9C4D</t>
  </si>
  <si>
    <t>AMADEPSI-AC3LEW</t>
  </si>
  <si>
    <t>N8-KJTQ41O</t>
  </si>
  <si>
    <t>QC-F52MJFK</t>
  </si>
  <si>
    <t>AK7DLG</t>
  </si>
  <si>
    <t>CWMUS1607213313</t>
  </si>
  <si>
    <t>BMACLCDS-AC9H6R</t>
  </si>
  <si>
    <t>AN6H8D</t>
  </si>
  <si>
    <t>GTSUS160519188674-4</t>
  </si>
  <si>
    <t>71-3UAWMDL</t>
  </si>
  <si>
    <t>LQ-TTMKEGD</t>
  </si>
  <si>
    <t>KI-SWXY7CK</t>
  </si>
  <si>
    <t>7D-QBERC0R</t>
  </si>
  <si>
    <t>KG-3A08CCD</t>
  </si>
  <si>
    <t>ED-NR49BZW</t>
  </si>
  <si>
    <t>CF-TWEEU0C</t>
  </si>
  <si>
    <t>GJ-TY69HD8</t>
  </si>
  <si>
    <t>AZ80HX</t>
  </si>
  <si>
    <t>System</t>
  </si>
  <si>
    <t>IJ-VD439S5</t>
  </si>
  <si>
    <t>JX-SA16B62</t>
  </si>
  <si>
    <t>A071HY</t>
  </si>
  <si>
    <t>BMACLMKA-AC8P34</t>
  </si>
  <si>
    <t>AN629B</t>
  </si>
  <si>
    <t>5T-PEUGUNN</t>
  </si>
  <si>
    <t>BMAVISCP-AB7UXM</t>
  </si>
  <si>
    <t>AQ2VFH</t>
  </si>
  <si>
    <t>3B-TVIDNX8</t>
  </si>
  <si>
    <t>YP-45041E9</t>
  </si>
  <si>
    <t>OJ-KE5CC27</t>
  </si>
  <si>
    <t>7E-VP0P637</t>
  </si>
  <si>
    <t>DB-X31LK1C</t>
  </si>
  <si>
    <t>L1-ANDB9N8</t>
  </si>
  <si>
    <t>CFTQRXR</t>
  </si>
  <si>
    <t>A2BQBS</t>
  </si>
  <si>
    <t>EU-6FTSWLL</t>
  </si>
  <si>
    <t>GTSUS15092528711-2</t>
  </si>
  <si>
    <t>AP9SB4</t>
  </si>
  <si>
    <t>AX86HL</t>
  </si>
  <si>
    <t>W8-M3AYBJJ</t>
  </si>
  <si>
    <t>Y3-R3GVROJ</t>
  </si>
  <si>
    <t>TI-VCU0UWS</t>
  </si>
  <si>
    <t>7Y-MJL8POZ</t>
  </si>
  <si>
    <t>3U-ZFZC6UE</t>
  </si>
  <si>
    <t>CETCAROJ-ACG26B</t>
  </si>
  <si>
    <t>A222F4</t>
  </si>
  <si>
    <t>GTSUS160516185777-3</t>
  </si>
  <si>
    <t>OJ-M2U0A48</t>
  </si>
  <si>
    <t>v333</t>
  </si>
  <si>
    <t>GZ-766D6UH</t>
  </si>
  <si>
    <t>C3-J86Q364</t>
  </si>
  <si>
    <t>AMADFJQG-ACEPG4</t>
  </si>
  <si>
    <t>0O-9C4EFJ9</t>
  </si>
  <si>
    <t>MQ-R5UAHVE</t>
  </si>
  <si>
    <t>NG-YG6I8Z6</t>
  </si>
  <si>
    <t>67-JOYVEJP</t>
  </si>
  <si>
    <t>A8-PLPLPTZ</t>
  </si>
  <si>
    <t>2P-NTJ0AI5</t>
  </si>
  <si>
    <t>V8-4GBY3QJ</t>
  </si>
  <si>
    <t>7X-SX7Z26E</t>
  </si>
  <si>
    <t>CWMUS1608026027</t>
  </si>
  <si>
    <t>AMADJMAL-ACEQ7B</t>
  </si>
  <si>
    <t>9G-5W7RDK1</t>
  </si>
  <si>
    <t>BMAVISCP-ACHQHB</t>
  </si>
  <si>
    <t>PW-7T117TN</t>
  </si>
  <si>
    <t>v336</t>
  </si>
  <si>
    <t>v335</t>
  </si>
  <si>
    <t>AD-IMIEB4Z</t>
  </si>
  <si>
    <t>AF-86ZIYA5</t>
  </si>
  <si>
    <t>B4-0VHR3IT</t>
  </si>
  <si>
    <t>AMADAGTS-ACFNP7</t>
  </si>
  <si>
    <t>8N-1U2IUEJ</t>
  </si>
  <si>
    <t>CWMUS1608036193</t>
  </si>
  <si>
    <t>FG-3AG3C3F</t>
  </si>
  <si>
    <t>GTSUS160805242313-1</t>
  </si>
  <si>
    <t>AX6YBF</t>
  </si>
  <si>
    <t>3V-AGM4878</t>
  </si>
  <si>
    <t>AP4GJ9</t>
  </si>
  <si>
    <t>4A-3VYS4DY</t>
  </si>
  <si>
    <t>V34</t>
  </si>
  <si>
    <t>v18</t>
  </si>
  <si>
    <t>42-W5ISFV3</t>
  </si>
  <si>
    <t>A6-JD7NAUG</t>
  </si>
  <si>
    <t>WE-CKDPJBI</t>
  </si>
  <si>
    <t>TL-LKVWI72</t>
  </si>
  <si>
    <t>BMAVISCP-ACFJPR</t>
  </si>
  <si>
    <t>v36</t>
  </si>
  <si>
    <t>v37</t>
  </si>
  <si>
    <t>TB-X7FFDQN</t>
  </si>
  <si>
    <t>VE-OCBYYYU</t>
  </si>
  <si>
    <t>D9-O6QWPE6</t>
  </si>
  <si>
    <t>BMADHDMA-ACFS75</t>
  </si>
  <si>
    <t>3K-LCY0B4X</t>
  </si>
  <si>
    <t>CK-YQU38EN</t>
  </si>
  <si>
    <t>DH-5X738ML</t>
  </si>
  <si>
    <t>S5-VOH7UPV</t>
  </si>
  <si>
    <t>VD-THT5PQ0</t>
  </si>
  <si>
    <t>SR-ECCJUWJ</t>
  </si>
  <si>
    <t>v337</t>
  </si>
  <si>
    <t>v338</t>
  </si>
  <si>
    <t>V342</t>
  </si>
  <si>
    <t>OX-JSGVJD2</t>
  </si>
  <si>
    <t>6P-KVNYNJZ</t>
  </si>
  <si>
    <t>v341</t>
  </si>
  <si>
    <t>A88XBX</t>
  </si>
  <si>
    <t>BMADHDMA-ACGL9R</t>
  </si>
  <si>
    <t>BMACLCEO-ACMQ63</t>
  </si>
  <si>
    <t>1K-76KFWCL</t>
  </si>
  <si>
    <t>BMACLCEO-ACGRRE</t>
  </si>
  <si>
    <t>BMADFCMZ-ACER42</t>
  </si>
  <si>
    <t>Reading Hospital and Medical Center</t>
  </si>
  <si>
    <t>v345</t>
  </si>
  <si>
    <t>AW5FJV</t>
  </si>
  <si>
    <t>CWMUS1608046640</t>
  </si>
  <si>
    <t>WT-O9JPF0M</t>
  </si>
  <si>
    <t>HC-KPI2MJ1</t>
  </si>
  <si>
    <t>CWMUS1608087273</t>
  </si>
  <si>
    <t>BU-TK8YGYO</t>
  </si>
  <si>
    <t>IG-9H6AZFM</t>
  </si>
  <si>
    <t xml:space="preserve">Avg Cycle Time (Hrs)
</t>
  </si>
  <si>
    <t>Configure, Price &amp; Quote</t>
  </si>
  <si>
    <t>Proposal Preparation</t>
  </si>
  <si>
    <t>Order Ful / Contract Reg</t>
  </si>
  <si>
    <t>Contract Management</t>
  </si>
  <si>
    <t>Week 44</t>
  </si>
  <si>
    <t>Week 45</t>
  </si>
  <si>
    <t>Week 46</t>
  </si>
  <si>
    <t>Week 47</t>
  </si>
  <si>
    <t>Week 48</t>
  </si>
  <si>
    <t>Week 49</t>
  </si>
  <si>
    <t>Week 50</t>
  </si>
  <si>
    <t>Week 51</t>
  </si>
  <si>
    <t>Week 52</t>
  </si>
  <si>
    <t>Jul 4 - 24</t>
  </si>
  <si>
    <t>Jul 11 - 17</t>
  </si>
  <si>
    <t>Jul 18 - 24</t>
  </si>
  <si>
    <t>Jul 25 - 31</t>
  </si>
  <si>
    <t>Aug 1 - 7</t>
  </si>
  <si>
    <t>Aug 8 - 14</t>
  </si>
  <si>
    <t>Aug 15 - 21</t>
  </si>
  <si>
    <t>Aug 22 - 28</t>
  </si>
  <si>
    <t>Aug 29 -Sep 4</t>
  </si>
  <si>
    <t>Sep 5 - 11</t>
  </si>
  <si>
    <t>Sep 12 - 18</t>
  </si>
  <si>
    <t>Sep 19 - 25</t>
  </si>
  <si>
    <t>1st Oct</t>
  </si>
  <si>
    <t>2nd Oct</t>
  </si>
  <si>
    <t>3rd Oct</t>
  </si>
  <si>
    <t>4th Oct</t>
  </si>
  <si>
    <t>5th Oct</t>
  </si>
  <si>
    <t>6th Oct</t>
  </si>
  <si>
    <t>7th Oct</t>
  </si>
  <si>
    <t>8th Oct</t>
  </si>
  <si>
    <t>9th Oct</t>
  </si>
  <si>
    <t>10th Oct</t>
  </si>
  <si>
    <t>11th Oct</t>
  </si>
  <si>
    <t>12th Oct</t>
  </si>
  <si>
    <t>13th Oct</t>
  </si>
  <si>
    <t>14th Oct</t>
  </si>
  <si>
    <t>15th Oct</t>
  </si>
  <si>
    <t>16th Oct</t>
  </si>
  <si>
    <t>17th Oct</t>
  </si>
  <si>
    <t>18th Oct</t>
  </si>
  <si>
    <t>19th Oct</t>
  </si>
  <si>
    <t>20th Oct</t>
  </si>
  <si>
    <t>21st Oct</t>
  </si>
  <si>
    <t>22nd Oct</t>
  </si>
  <si>
    <t>23rd Oct</t>
  </si>
  <si>
    <t>24th Oct</t>
  </si>
  <si>
    <t>25th Oct</t>
  </si>
  <si>
    <t>26th Oct</t>
  </si>
  <si>
    <t>27th Oct</t>
  </si>
  <si>
    <t>28th Oct</t>
  </si>
  <si>
    <t>29th Oct</t>
  </si>
  <si>
    <t>30th Oct</t>
  </si>
  <si>
    <t>31st Oct</t>
  </si>
  <si>
    <t>1st Nov</t>
  </si>
  <si>
    <t>2nd Nov</t>
  </si>
  <si>
    <t>3rd Nov</t>
  </si>
  <si>
    <t>4th Nov</t>
  </si>
  <si>
    <t>5th Nov</t>
  </si>
  <si>
    <t>6th Nov</t>
  </si>
  <si>
    <t>7th Nov</t>
  </si>
  <si>
    <t>8th Nov</t>
  </si>
  <si>
    <t>9th Nov</t>
  </si>
  <si>
    <t>10th Nov</t>
  </si>
  <si>
    <t>11th Nov</t>
  </si>
  <si>
    <t>12th Nov</t>
  </si>
  <si>
    <t>13th Nov</t>
  </si>
  <si>
    <t>14th Nov</t>
  </si>
  <si>
    <t>15th Nov</t>
  </si>
  <si>
    <t>16th Nov</t>
  </si>
  <si>
    <t>17th Nov</t>
  </si>
  <si>
    <t>18th Nov</t>
  </si>
  <si>
    <t>19th Nov</t>
  </si>
  <si>
    <t>20th Nov</t>
  </si>
  <si>
    <t>21st Nov</t>
  </si>
  <si>
    <t>22nd Nov</t>
  </si>
  <si>
    <t>23rd Nov</t>
  </si>
  <si>
    <t>24th Nov</t>
  </si>
  <si>
    <t>25th Nov</t>
  </si>
  <si>
    <t>26th Nov</t>
  </si>
  <si>
    <t>27th Nov</t>
  </si>
  <si>
    <t>28th Nov</t>
  </si>
  <si>
    <t>29th Nov</t>
  </si>
  <si>
    <t>30th Nov</t>
  </si>
  <si>
    <t>1st Dec</t>
  </si>
  <si>
    <t>2nd Dec</t>
  </si>
  <si>
    <t>3rd Dec</t>
  </si>
  <si>
    <t>4th Dec</t>
  </si>
  <si>
    <t>5th Dec</t>
  </si>
  <si>
    <t>6th Dec</t>
  </si>
  <si>
    <t>7th Dec</t>
  </si>
  <si>
    <t>8th Dec</t>
  </si>
  <si>
    <t>9th Dec</t>
  </si>
  <si>
    <t>10th Dec</t>
  </si>
  <si>
    <t>11th Dec</t>
  </si>
  <si>
    <t>12th Dec</t>
  </si>
  <si>
    <t>13th Dec</t>
  </si>
  <si>
    <t>14th Dec</t>
  </si>
  <si>
    <t>15th Dec</t>
  </si>
  <si>
    <t>16th Dec</t>
  </si>
  <si>
    <t>17th Dec</t>
  </si>
  <si>
    <t>18th Dec</t>
  </si>
  <si>
    <t>19th Dec</t>
  </si>
  <si>
    <t>20th Dec</t>
  </si>
  <si>
    <t>21st Dec</t>
  </si>
  <si>
    <t>22nd Dec</t>
  </si>
  <si>
    <t>23rd Dec</t>
  </si>
  <si>
    <t>24th Dec</t>
  </si>
  <si>
    <t>25th Dec</t>
  </si>
  <si>
    <t>26th Dec</t>
  </si>
  <si>
    <t>27th Dec</t>
  </si>
  <si>
    <t>28th Dec</t>
  </si>
  <si>
    <t>29th Dec</t>
  </si>
  <si>
    <t>30th Dec</t>
  </si>
  <si>
    <t>31st Dec</t>
  </si>
  <si>
    <t>Sep 26 - Oct 2</t>
  </si>
  <si>
    <t>Oct 3 - 9</t>
  </si>
  <si>
    <t>Oct 10 - 16</t>
  </si>
  <si>
    <t>Oct 17 - 23</t>
  </si>
  <si>
    <t>Oct 24 - 30</t>
  </si>
  <si>
    <t>v27</t>
  </si>
  <si>
    <t>60-IRJDPJQ</t>
  </si>
  <si>
    <t>AQ4SCJ</t>
  </si>
  <si>
    <t>64-IYYSFTC</t>
  </si>
  <si>
    <t>S0-8X4S9OB</t>
  </si>
  <si>
    <t>CX-NIVHDL2</t>
  </si>
  <si>
    <t>Carolina Pines Regional</t>
  </si>
  <si>
    <t>DAIRY CREST LTD</t>
  </si>
  <si>
    <t>AS3YLR</t>
  </si>
  <si>
    <t>Midland Information Systems</t>
  </si>
  <si>
    <t>SG-8ZX22AS</t>
  </si>
  <si>
    <t>9R-WMOPXXZ</t>
  </si>
  <si>
    <t>YN-RO7ZK5J</t>
  </si>
  <si>
    <t>Z1-W2BZ3US</t>
  </si>
  <si>
    <t>M4-W48YIYC</t>
  </si>
  <si>
    <t>A745BP</t>
  </si>
  <si>
    <t>AHC9C0</t>
  </si>
  <si>
    <t>85-W0J3YP0</t>
  </si>
  <si>
    <t>Oshkosh Corp</t>
  </si>
  <si>
    <t>AM03FC</t>
  </si>
  <si>
    <t>CWMUS1608087311</t>
  </si>
  <si>
    <t>LX-89DC102</t>
  </si>
  <si>
    <t>SZ-3MUL2ZU</t>
  </si>
  <si>
    <t>BMACLCEO-ACJJN5</t>
  </si>
  <si>
    <t>WQ-JULU5K6</t>
  </si>
  <si>
    <t>KI-XYHHTAL</t>
  </si>
  <si>
    <t>SF-QIHKADT</t>
  </si>
  <si>
    <t>v19</t>
  </si>
  <si>
    <t>A18ZGC</t>
  </si>
  <si>
    <t>AMADMCRS-ACJNH9</t>
  </si>
  <si>
    <t>AM8JGK</t>
  </si>
  <si>
    <t>AL87HQ</t>
  </si>
  <si>
    <t>64-RKV30VA</t>
  </si>
  <si>
    <t>SN-CAE7X03</t>
  </si>
  <si>
    <t>VP-7WR8HXV</t>
  </si>
  <si>
    <t>AT9WL8</t>
  </si>
  <si>
    <t>QI-EYEA7ZA</t>
  </si>
  <si>
    <t>AW85D4</t>
  </si>
  <si>
    <t>AC58DC</t>
  </si>
  <si>
    <t>R4-YM5OLZ1</t>
  </si>
  <si>
    <t>BMAVISCP-ACQQKT</t>
  </si>
  <si>
    <t>A45MKN</t>
  </si>
  <si>
    <t>BMADALVA-ACGRT4</t>
  </si>
  <si>
    <t>AL7NJN</t>
  </si>
  <si>
    <t>6N-602MWY4</t>
  </si>
  <si>
    <t>94-6WPTVZ5</t>
  </si>
  <si>
    <t>LR-GR8U4DW</t>
  </si>
  <si>
    <t>LT-NABO2Z5</t>
  </si>
  <si>
    <t>WL-6NFM73T</t>
  </si>
  <si>
    <t>DR-Q0JWJ89</t>
  </si>
  <si>
    <t>A03Q0X</t>
  </si>
  <si>
    <t>UL-PAPPTW4</t>
  </si>
  <si>
    <t>12-HM2U2RE</t>
  </si>
  <si>
    <t>NN-E8WOPNY</t>
  </si>
  <si>
    <t>H7-CL5KFTY</t>
  </si>
  <si>
    <t>8S-UNEOBOF</t>
  </si>
  <si>
    <t>1I-EGF3HZM</t>
  </si>
  <si>
    <t>GTSUS160811245364-1</t>
  </si>
  <si>
    <t>0P-TE5SVA8</t>
  </si>
  <si>
    <t>AK7CKJ</t>
  </si>
  <si>
    <t>R8-PPZ0UHW</t>
  </si>
  <si>
    <t>C9-E2GNM0C</t>
  </si>
  <si>
    <t>PY-9WA3KVK</t>
  </si>
  <si>
    <t>LX-9PQNGCB</t>
  </si>
  <si>
    <t>ZG-Z5SY6N9</t>
  </si>
  <si>
    <t>YL-ECFNC8I</t>
  </si>
  <si>
    <t>AC5CHX</t>
  </si>
  <si>
    <t>AG9KC1</t>
  </si>
  <si>
    <t>Oppty No.</t>
  </si>
  <si>
    <t>IC-P46VUC6</t>
  </si>
  <si>
    <t>X5-8QQ18ZX</t>
  </si>
  <si>
    <t>Y5-X27N7WC</t>
  </si>
  <si>
    <t>KA-900V8TI</t>
  </si>
  <si>
    <t>NL-GKYUYOQ</t>
  </si>
  <si>
    <t>CWMUS1607152014</t>
  </si>
  <si>
    <t>LO-RPY0NL3</t>
  </si>
  <si>
    <t>VH-6VC4Z4Q</t>
  </si>
  <si>
    <t>RH-RUCBIUO</t>
  </si>
  <si>
    <t>NP-9UXCMQP</t>
  </si>
  <si>
    <t>A9-TTLIH8S</t>
  </si>
  <si>
    <t>H9-ES1XS28</t>
  </si>
  <si>
    <t>BMACBGII-AC7NHM</t>
  </si>
  <si>
    <t>86-BFBHTHE</t>
  </si>
  <si>
    <t>VL-R453WOK</t>
  </si>
  <si>
    <t>QF-3UP21OD</t>
  </si>
  <si>
    <t>GTSUS160713228420-2</t>
  </si>
  <si>
    <t>N0-8FQBA0G</t>
  </si>
  <si>
    <t>CWMUS1607223548</t>
  </si>
  <si>
    <t>4U-V68ZZUF</t>
  </si>
  <si>
    <t>BO-YWR2A61</t>
  </si>
  <si>
    <t>FZ-68ZLT65</t>
  </si>
  <si>
    <t>BMAVISCP-ABZQLR</t>
  </si>
  <si>
    <t>FL-M7ULXFT</t>
  </si>
  <si>
    <t>CS-9YUIC8R</t>
  </si>
  <si>
    <t>29-HEQ9MO1</t>
  </si>
  <si>
    <t>MO-XYHJQOH</t>
  </si>
  <si>
    <t>XA-ZT98N66</t>
  </si>
  <si>
    <t>CQ-VQ76Z79</t>
  </si>
  <si>
    <t>CWMUS1607274655</t>
  </si>
  <si>
    <t>LY-Y9F36EZ</t>
  </si>
  <si>
    <t>PR-AN6REAX</t>
  </si>
  <si>
    <t>ID-DEFMD2W</t>
  </si>
  <si>
    <t>WW-A7R3JS5</t>
  </si>
  <si>
    <t>4T-3YWS7NJ</t>
  </si>
  <si>
    <t>XO-JKO8HIA</t>
  </si>
  <si>
    <t>TN-XU7Y70L</t>
  </si>
  <si>
    <t>9K-22IEPWX</t>
  </si>
  <si>
    <t>Q6-RJSLXL1</t>
  </si>
  <si>
    <t>LL-347QIQ9</t>
  </si>
  <si>
    <t>9Y-AY6S08P</t>
  </si>
  <si>
    <t>4A-O9VVDWR</t>
  </si>
  <si>
    <t>UQ-EOOAOX9</t>
  </si>
  <si>
    <t>V6-4WHWLTI</t>
  </si>
  <si>
    <t>CU-T1M4Y1S</t>
  </si>
  <si>
    <t>CWMUS1608036247</t>
  </si>
  <si>
    <t>X8-IPXN5YX</t>
  </si>
  <si>
    <t>N3-NEM5BP4</t>
  </si>
  <si>
    <t>A4-F83B5MY</t>
  </si>
  <si>
    <t>3S-YQH494R</t>
  </si>
  <si>
    <t>8N-CW6PJXP</t>
  </si>
  <si>
    <t>SU-KNY1LY5</t>
  </si>
  <si>
    <t>EQ-9ZWTHXB</t>
  </si>
  <si>
    <t>NZ-1CDYZ4C</t>
  </si>
  <si>
    <t>Kellwood Co</t>
  </si>
  <si>
    <t>NI-V99T2BM</t>
  </si>
  <si>
    <t>1B-NLOVKV7</t>
  </si>
  <si>
    <t>GTSUS160711226905-2</t>
  </si>
  <si>
    <t>Iscar Metals Inc</t>
  </si>
  <si>
    <t>2S-G1C5OES</t>
  </si>
  <si>
    <t>X7-V3FIQDT</t>
  </si>
  <si>
    <t>7Z-S8B7FPJ</t>
  </si>
  <si>
    <t>Holland America Westours Inc</t>
  </si>
  <si>
    <t>BANK OF GUAM</t>
  </si>
  <si>
    <t>BMC Software Inc</t>
  </si>
  <si>
    <t>V3-IRCB7TS</t>
  </si>
  <si>
    <t>TCV</t>
  </si>
  <si>
    <t>Sales Stage</t>
  </si>
  <si>
    <t>04-Validated/Qualifying</t>
  </si>
  <si>
    <t>Customer Name</t>
  </si>
  <si>
    <t>OGILVY &amp; MATHER</t>
  </si>
  <si>
    <t>Transactions</t>
  </si>
  <si>
    <t>Time in Funnel</t>
  </si>
  <si>
    <t>Hand-off?</t>
  </si>
  <si>
    <t>No</t>
  </si>
  <si>
    <t>Squad</t>
  </si>
  <si>
    <t>Owner</t>
  </si>
  <si>
    <t>Wait Time on Hand-Off</t>
  </si>
  <si>
    <t>Hand off to?</t>
  </si>
  <si>
    <t>Sent to Hand-Off</t>
  </si>
  <si>
    <t>Received from Hand-Off</t>
  </si>
  <si>
    <t>Started work Again.</t>
  </si>
  <si>
    <t>STS Wait Time</t>
  </si>
  <si>
    <t>SR Number</t>
  </si>
  <si>
    <t>WR GRACE &amp; CO CONN</t>
  </si>
  <si>
    <t>Group</t>
  </si>
  <si>
    <t>Cycle Time (Column D- Column C)</t>
  </si>
  <si>
    <t>Date Received</t>
  </si>
  <si>
    <t xml:space="preserve">Time Received </t>
  </si>
  <si>
    <t>Day Received</t>
  </si>
  <si>
    <t>Date Closed</t>
  </si>
  <si>
    <t>Time Closed</t>
  </si>
  <si>
    <t>Day Closed</t>
  </si>
  <si>
    <t>Cycle Time (Column G- Column C)</t>
  </si>
  <si>
    <t>Number of Weekdays between C and G</t>
  </si>
  <si>
    <t>Number of Days between C and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</si>
</sst>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0.0%"/>
    <numFmt numFmtId="166" formatCode="[$$-409]#,##0"/>
    <numFmt numFmtId="167" formatCode="[$-409]m/d/yy\ h:mm\ AM/PM;@"/>
    <numFmt numFmtId="168" formatCode="m/d/yy;@"/>
    <numFmt numFmtId="169" formatCode="[$-409]h:mm\ AM/PM;@"/>
  </numFmts>
  <fonts count="9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8" tint="-0.2499465926084170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ck">
        <color theme="0" tint="-0.34998626667073579"/>
      </left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</borders>
  <cellStyleXfs count="2">
    <xf numFmtId="0" fontId="0" fillId="0" borderId="0"/>
    <xf numFmtId="0" fontId="2" fillId="7" borderId="0" applyNumberFormat="0" applyBorder="0" applyAlignment="0" applyProtection="0"/>
  </cellStyleXfs>
  <cellXfs count="86">
    <xf numFmtId="0" fontId="0" fillId="0" borderId="0" xfId="0"/>
    <xf numFmtId="1" fontId="1" fillId="4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2" fontId="1" fillId="9" borderId="1" xfId="0" applyNumberFormat="1" applyFont="1" applyFill="1" applyBorder="1" applyAlignment="1">
      <alignment horizontal="center" vertical="center"/>
    </xf>
    <xf numFmtId="18" fontId="5" fillId="8" borderId="3" xfId="1" applyNumberFormat="1" applyFont="1" applyFill="1" applyBorder="1" applyAlignment="1">
      <alignment horizontal="center"/>
    </xf>
    <xf numFmtId="0" fontId="5" fillId="10" borderId="3" xfId="1" applyFont="1" applyFill="1" applyBorder="1" applyAlignment="1">
      <alignment horizontal="center" vertical="center" wrapText="1"/>
    </xf>
    <xf numFmtId="14" fontId="5" fillId="8" borderId="3" xfId="1" applyNumberFormat="1" applyFont="1" applyFill="1" applyBorder="1" applyAlignment="1">
      <alignment horizontal="center"/>
    </xf>
    <xf numFmtId="14" fontId="4" fillId="8" borderId="3" xfId="1" applyNumberFormat="1" applyFont="1" applyFill="1" applyBorder="1" applyAlignment="1">
      <alignment horizontal="center"/>
    </xf>
    <xf numFmtId="0" fontId="4" fillId="8" borderId="3" xfId="0" applyFont="1" applyFill="1" applyBorder="1" applyAlignment="1">
      <alignment horizontal="center"/>
    </xf>
    <xf numFmtId="0" fontId="4" fillId="8" borderId="3" xfId="1" applyFont="1" applyFill="1" applyBorder="1" applyAlignment="1">
      <alignment horizontal="center"/>
    </xf>
    <xf numFmtId="21" fontId="0" fillId="0" borderId="0" xfId="0" applyNumberFormat="1"/>
    <xf numFmtId="2" fontId="0" fillId="0" borderId="0" xfId="0" applyNumberFormat="1"/>
    <xf numFmtId="1" fontId="1" fillId="11" borderId="1" xfId="0" applyNumberFormat="1" applyFont="1" applyFill="1" applyBorder="1" applyAlignment="1">
      <alignment horizontal="center" vertical="center" wrapText="1"/>
    </xf>
    <xf numFmtId="2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pivotButton="1" applyAlignment="1">
      <alignment horizontal="center"/>
    </xf>
    <xf numFmtId="0" fontId="0" fillId="0" borderId="0" xfId="0" pivotButton="1"/>
    <xf numFmtId="14" fontId="0" fillId="0" borderId="0" xfId="0" applyNumberFormat="1"/>
    <xf numFmtId="1" fontId="1" fillId="4" borderId="1" xfId="0" applyNumberFormat="1" applyFont="1" applyFill="1" applyBorder="1" applyAlignment="1">
      <alignment horizontal="left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2" fontId="3" fillId="12" borderId="1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left" vertical="center"/>
    </xf>
    <xf numFmtId="166" fontId="0" fillId="0" borderId="0" xfId="0" applyNumberFormat="1"/>
    <xf numFmtId="0" fontId="0" fillId="0" borderId="4" xfId="0" applyBorder="1" applyAlignment="1">
      <alignment horizontal="left"/>
    </xf>
    <xf numFmtId="166" fontId="0" fillId="0" borderId="4" xfId="0" applyNumberFormat="1" applyBorder="1" applyAlignment="1">
      <alignment horizontal="left"/>
    </xf>
    <xf numFmtId="0" fontId="7" fillId="13" borderId="4" xfId="0" applyFont="1" applyFill="1" applyBorder="1" applyAlignment="1">
      <alignment horizontal="left"/>
    </xf>
    <xf numFmtId="0" fontId="7" fillId="13" borderId="4" xfId="0" applyFont="1" applyFill="1" applyBorder="1" applyAlignment="1">
      <alignment horizontal="center"/>
    </xf>
    <xf numFmtId="0" fontId="7" fillId="13" borderId="4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/>
    </xf>
    <xf numFmtId="0" fontId="0" fillId="14" borderId="4" xfId="0" applyFill="1" applyBorder="1"/>
    <xf numFmtId="0" fontId="0" fillId="14" borderId="4" xfId="0" applyFont="1" applyFill="1" applyBorder="1"/>
    <xf numFmtId="0" fontId="0" fillId="14" borderId="4" xfId="0" applyFont="1" applyFill="1" applyBorder="1" applyAlignment="1">
      <alignment horizontal="center"/>
    </xf>
    <xf numFmtId="0" fontId="0" fillId="14" borderId="4" xfId="0" applyFill="1" applyBorder="1" applyAlignment="1">
      <alignment horizontal="center"/>
    </xf>
    <xf numFmtId="0" fontId="0" fillId="14" borderId="4" xfId="0" applyFill="1" applyBorder="1" applyAlignment="1">
      <alignment horizontal="center" vertical="center"/>
    </xf>
    <xf numFmtId="0" fontId="0" fillId="14" borderId="6" xfId="0" applyFill="1" applyBorder="1"/>
    <xf numFmtId="0" fontId="0" fillId="14" borderId="6" xfId="0" applyFont="1" applyFill="1" applyBorder="1"/>
    <xf numFmtId="0" fontId="0" fillId="14" borderId="6" xfId="0" applyFont="1" applyFill="1" applyBorder="1" applyAlignment="1">
      <alignment horizontal="center"/>
    </xf>
    <xf numFmtId="0" fontId="0" fillId="14" borderId="6" xfId="0" applyFill="1" applyBorder="1" applyAlignment="1">
      <alignment horizontal="center"/>
    </xf>
    <xf numFmtId="2" fontId="0" fillId="14" borderId="6" xfId="0" applyNumberForma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6" xfId="0" applyFill="1" applyBorder="1"/>
    <xf numFmtId="0" fontId="0" fillId="0" borderId="0" xfId="0" applyAlignment="1">
      <alignment horizontal="center" vertical="center"/>
    </xf>
    <xf numFmtId="0" fontId="0" fillId="14" borderId="6" xfId="0" applyFill="1" applyBorder="1" applyAlignment="1">
      <alignment horizontal="center" vertical="center"/>
    </xf>
    <xf numFmtId="164" fontId="7" fillId="11" borderId="4" xfId="0" applyNumberFormat="1" applyFont="1" applyFill="1" applyBorder="1" applyAlignment="1">
      <alignment horizontal="center"/>
    </xf>
    <xf numFmtId="0" fontId="0" fillId="14" borderId="5" xfId="0" applyFill="1" applyBorder="1"/>
    <xf numFmtId="0" fontId="0" fillId="14" borderId="5" xfId="0" applyFont="1" applyFill="1" applyBorder="1"/>
    <xf numFmtId="0" fontId="0" fillId="14" borderId="5" xfId="0" applyFont="1" applyFill="1" applyBorder="1" applyAlignment="1">
      <alignment horizontal="center"/>
    </xf>
    <xf numFmtId="0" fontId="0" fillId="14" borderId="5" xfId="0" applyFill="1" applyBorder="1" applyAlignment="1">
      <alignment horizontal="center"/>
    </xf>
    <xf numFmtId="0" fontId="0" fillId="14" borderId="7" xfId="0" applyFill="1" applyBorder="1"/>
    <xf numFmtId="0" fontId="0" fillId="14" borderId="7" xfId="0" applyFill="1" applyBorder="1" applyAlignment="1">
      <alignment horizontal="center"/>
    </xf>
    <xf numFmtId="0" fontId="7" fillId="13" borderId="6" xfId="0" applyFont="1" applyFill="1" applyBorder="1" applyAlignment="1">
      <alignment horizontal="center"/>
    </xf>
    <xf numFmtId="0" fontId="7" fillId="13" borderId="7" xfId="0" applyFont="1" applyFill="1" applyBorder="1" applyAlignment="1">
      <alignment horizontal="center"/>
    </xf>
    <xf numFmtId="164" fontId="7" fillId="11" borderId="7" xfId="0" applyNumberFormat="1" applyFont="1" applyFill="1" applyBorder="1" applyAlignment="1">
      <alignment horizontal="center"/>
    </xf>
    <xf numFmtId="2" fontId="0" fillId="14" borderId="5" xfId="0" applyNumberFormat="1" applyFill="1" applyBorder="1" applyAlignment="1">
      <alignment horizontal="center" vertical="center"/>
    </xf>
    <xf numFmtId="0" fontId="0" fillId="14" borderId="5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7" xfId="0" applyFill="1" applyBorder="1"/>
    <xf numFmtId="164" fontId="0" fillId="0" borderId="0" xfId="0" applyNumberFormat="1" applyAlignment="1">
      <alignment horizontal="center" vertical="center"/>
    </xf>
    <xf numFmtId="2" fontId="0" fillId="5" borderId="6" xfId="0" applyNumberFormat="1" applyFill="1" applyBorder="1" applyAlignment="1">
      <alignment horizontal="center" vertical="center"/>
    </xf>
    <xf numFmtId="22" fontId="0" fillId="14" borderId="5" xfId="0" applyNumberFormat="1" applyFont="1" applyFill="1" applyBorder="1" applyAlignment="1">
      <alignment horizontal="center" vertical="center"/>
    </xf>
    <xf numFmtId="22" fontId="0" fillId="5" borderId="7" xfId="0" applyNumberFormat="1" applyFont="1" applyFill="1" applyBorder="1" applyAlignment="1">
      <alignment horizontal="center" vertical="center"/>
    </xf>
    <xf numFmtId="22" fontId="0" fillId="14" borderId="6" xfId="0" applyNumberFormat="1" applyFont="1" applyFill="1" applyBorder="1" applyAlignment="1">
      <alignment horizontal="center" vertical="center"/>
    </xf>
    <xf numFmtId="22" fontId="0" fillId="5" borderId="6" xfId="0" applyNumberFormat="1" applyFont="1" applyFill="1" applyBorder="1" applyAlignment="1">
      <alignment horizontal="center" vertical="center"/>
    </xf>
    <xf numFmtId="22" fontId="0" fillId="0" borderId="0" xfId="0" applyNumberFormat="1" applyFont="1" applyAlignment="1">
      <alignment horizontal="center" vertical="center"/>
    </xf>
    <xf numFmtId="2" fontId="0" fillId="5" borderId="7" xfId="0" applyNumberFormat="1" applyFill="1" applyBorder="1" applyAlignment="1">
      <alignment horizontal="center" vertical="center"/>
    </xf>
    <xf numFmtId="165" fontId="8" fillId="6" borderId="4" xfId="0" applyNumberFormat="1" applyFont="1" applyFill="1" applyBorder="1" applyAlignment="1">
      <alignment horizontal="center"/>
    </xf>
    <xf numFmtId="2" fontId="0" fillId="14" borderId="4" xfId="0" applyNumberFormat="1" applyFill="1" applyBorder="1" applyAlignment="1">
      <alignment horizontal="center" vertical="center"/>
    </xf>
    <xf numFmtId="22" fontId="0" fillId="14" borderId="4" xfId="0" applyNumberFormat="1" applyFont="1" applyFill="1" applyBorder="1" applyAlignment="1">
      <alignment horizontal="center" vertical="center"/>
    </xf>
    <xf numFmtId="167" fontId="0" fillId="0" borderId="0" xfId="0" applyNumberFormat="1" applyAlignment="1">
      <alignment horizontal="center"/>
    </xf>
    <xf numFmtId="0" fontId="5" fillId="15" borderId="0" xfId="0" applyFont="1" applyFill="1" applyAlignment="1">
      <alignment horizontal="center" vertical="center"/>
    </xf>
    <xf numFmtId="167" fontId="5" fillId="15" borderId="0" xfId="0" applyNumberFormat="1" applyFont="1" applyFill="1" applyAlignment="1">
      <alignment horizontal="center" vertical="center"/>
    </xf>
    <xf numFmtId="0" fontId="5" fillId="0" borderId="0" xfId="0" applyFont="1"/>
    <xf numFmtId="0" fontId="5" fillId="16" borderId="0" xfId="0" applyFont="1" applyFill="1" applyAlignment="1">
      <alignment horizontal="center" vertical="center" wrapText="1"/>
    </xf>
    <xf numFmtId="46" fontId="0" fillId="0" borderId="0" xfId="0" applyNumberFormat="1"/>
    <xf numFmtId="168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168" fontId="5" fillId="8" borderId="0" xfId="0" applyNumberFormat="1" applyFont="1" applyFill="1" applyAlignment="1">
      <alignment horizontal="center" vertical="center"/>
    </xf>
    <xf numFmtId="169" fontId="5" fillId="8" borderId="0" xfId="0" applyNumberFormat="1" applyFont="1" applyFill="1" applyAlignment="1">
      <alignment horizontal="center" vertical="center"/>
    </xf>
    <xf numFmtId="167" fontId="5" fillId="8" borderId="0" xfId="0" applyNumberFormat="1" applyFont="1" applyFill="1" applyAlignment="1">
      <alignment horizontal="center" vertical="center"/>
    </xf>
    <xf numFmtId="167" fontId="5" fillId="17" borderId="0" xfId="0" applyNumberFormat="1" applyFont="1" applyFill="1" applyAlignment="1">
      <alignment horizontal="center" vertical="center"/>
    </xf>
    <xf numFmtId="168" fontId="5" fillId="17" borderId="0" xfId="0" applyNumberFormat="1" applyFont="1" applyFill="1" applyAlignment="1">
      <alignment horizontal="center" vertical="center"/>
    </xf>
    <xf numFmtId="169" fontId="5" fillId="17" borderId="0" xfId="0" applyNumberFormat="1" applyFont="1" applyFill="1" applyAlignment="1">
      <alignment horizontal="center" vertical="center"/>
    </xf>
    <xf numFmtId="1" fontId="5" fillId="0" borderId="0" xfId="0" applyNumberFormat="1" applyFont="1" applyAlignment="1">
      <alignment wrapText="1"/>
    </xf>
    <xf numFmtId="1" fontId="0" fillId="0" borderId="0" xfId="0" applyNumberFormat="1"/>
    <xf numFmtId="0" fontId="5" fillId="18" borderId="0" xfId="0" applyFont="1" applyFill="1" applyAlignment="1">
      <alignment wrapText="1"/>
    </xf>
  </cellXfs>
  <cellStyles count="2">
    <cellStyle name="Neutral" xfId="1" builtinId="28"/>
    <cellStyle name="Normal" xfId="0" builtinId="0"/>
  </cellStyles>
  <dxfs count="14"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20" Type="http://schemas.openxmlformats.org/officeDocument/2006/relationships/calcChain" Target="calcChain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externalLink" Target="externalLinks/externalLink1.xml"/><Relationship Id="rId14" Type="http://schemas.openxmlformats.org/officeDocument/2006/relationships/externalLink" Target="externalLinks/externalLink2.xml"/><Relationship Id="rId15" Type="http://schemas.openxmlformats.org/officeDocument/2006/relationships/externalLink" Target="externalLinks/externalLink3.xml"/><Relationship Id="rId16" Type="http://schemas.openxmlformats.org/officeDocument/2006/relationships/pivotCacheDefinition" Target="pivotCache/pivotCacheDefinition1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_rels/chart3.xml.rels><?xml version="1.0" encoding="UTF-8" standalone="yes"?>
<Relationships xmlns="http://schemas.openxmlformats.org/package/2006/relationships"><Relationship Id="rId1" Type="http://schemas.microsoft.com/office/2011/relationships/chartStyle" Target="style3.xml"/><Relationship Id="rId2" Type="http://schemas.microsoft.com/office/2011/relationships/chartColorStyle" Target="colors3.xml"/></Relationships>
</file>

<file path=xl/charts/_rels/chart4.xml.rels><?xml version="1.0" encoding="UTF-8" standalone="yes"?>
<Relationships xmlns="http://schemas.openxmlformats.org/package/2006/relationships"><Relationship Id="rId1" Type="http://schemas.microsoft.com/office/2011/relationships/chartStyle" Target="style4.xml"/><Relationship Id="rId2" Type="http://schemas.microsoft.com/office/2011/relationships/chartColorStyle" Target="colors4.xml"/></Relationships>
</file>

<file path=xl/charts/_rels/chart5.xml.rels><?xml version="1.0" encoding="UTF-8" standalone="yes"?>
<Relationships xmlns="http://schemas.openxmlformats.org/package/2006/relationships"><Relationship Id="rId1" Type="http://schemas.microsoft.com/office/2011/relationships/chartStyle" Target="style5.xml"/><Relationship Id="rId2" Type="http://schemas.microsoft.com/office/2011/relationships/chartColorStyle" Target="colors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[AnnieEdits-SR Cycle Time_ Modified.xlsx]Pivot!PivotTable1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Pivot!$B$7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28575" cap="rnd">
                <a:solidFill>
                  <a:schemeClr val="accent6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cat>
            <c:strRef>
              <c:f>Pivot!$A$8:$A$100</c:f>
              <c:strCache>
                <c:ptCount val="92"/>
                <c:pt idx="0">
                  <c:v>40</c:v>
                </c:pt>
                <c:pt idx="1">
                  <c:v>45</c:v>
                </c:pt>
                <c:pt idx="2">
                  <c:v>50</c:v>
                </c:pt>
                <c:pt idx="3">
                  <c:v>52</c:v>
                </c:pt>
                <c:pt idx="4">
                  <c:v>54</c:v>
                </c:pt>
                <c:pt idx="5">
                  <c:v>55</c:v>
                </c:pt>
                <c:pt idx="6">
                  <c:v>62</c:v>
                </c:pt>
                <c:pt idx="7">
                  <c:v>63</c:v>
                </c:pt>
                <c:pt idx="8">
                  <c:v>68</c:v>
                </c:pt>
                <c:pt idx="9">
                  <c:v>69</c:v>
                </c:pt>
                <c:pt idx="10">
                  <c:v>70</c:v>
                </c:pt>
                <c:pt idx="11">
                  <c:v>71</c:v>
                </c:pt>
                <c:pt idx="12">
                  <c:v>73</c:v>
                </c:pt>
                <c:pt idx="13">
                  <c:v>75</c:v>
                </c:pt>
                <c:pt idx="14">
                  <c:v>76</c:v>
                </c:pt>
                <c:pt idx="15">
                  <c:v>93</c:v>
                </c:pt>
                <c:pt idx="16">
                  <c:v>94</c:v>
                </c:pt>
                <c:pt idx="17">
                  <c:v>97</c:v>
                </c:pt>
                <c:pt idx="18">
                  <c:v>100</c:v>
                </c:pt>
                <c:pt idx="19">
                  <c:v>101</c:v>
                </c:pt>
                <c:pt idx="20">
                  <c:v>104</c:v>
                </c:pt>
                <c:pt idx="21">
                  <c:v>105</c:v>
                </c:pt>
                <c:pt idx="22">
                  <c:v>107</c:v>
                </c:pt>
                <c:pt idx="23">
                  <c:v>108</c:v>
                </c:pt>
                <c:pt idx="24">
                  <c:v>109</c:v>
                </c:pt>
                <c:pt idx="25">
                  <c:v>114</c:v>
                </c:pt>
                <c:pt idx="26">
                  <c:v>130</c:v>
                </c:pt>
                <c:pt idx="27">
                  <c:v>131</c:v>
                </c:pt>
                <c:pt idx="28">
                  <c:v>134</c:v>
                </c:pt>
                <c:pt idx="29">
                  <c:v>138</c:v>
                </c:pt>
                <c:pt idx="30">
                  <c:v>145</c:v>
                </c:pt>
                <c:pt idx="31">
                  <c:v>158</c:v>
                </c:pt>
                <c:pt idx="32">
                  <c:v>173</c:v>
                </c:pt>
                <c:pt idx="33">
                  <c:v>191</c:v>
                </c:pt>
                <c:pt idx="34">
                  <c:v>198</c:v>
                </c:pt>
                <c:pt idx="35">
                  <c:v>202</c:v>
                </c:pt>
                <c:pt idx="36">
                  <c:v>205</c:v>
                </c:pt>
                <c:pt idx="37">
                  <c:v>220</c:v>
                </c:pt>
                <c:pt idx="38">
                  <c:v>223</c:v>
                </c:pt>
                <c:pt idx="39">
                  <c:v>224</c:v>
                </c:pt>
                <c:pt idx="40">
                  <c:v>229</c:v>
                </c:pt>
                <c:pt idx="41">
                  <c:v>233</c:v>
                </c:pt>
                <c:pt idx="42">
                  <c:v>237</c:v>
                </c:pt>
                <c:pt idx="43">
                  <c:v>240</c:v>
                </c:pt>
                <c:pt idx="44">
                  <c:v>283</c:v>
                </c:pt>
                <c:pt idx="45">
                  <c:v>284</c:v>
                </c:pt>
                <c:pt idx="46">
                  <c:v>290</c:v>
                </c:pt>
                <c:pt idx="47">
                  <c:v>291</c:v>
                </c:pt>
                <c:pt idx="48">
                  <c:v>297</c:v>
                </c:pt>
                <c:pt idx="49">
                  <c:v>310</c:v>
                </c:pt>
                <c:pt idx="50">
                  <c:v>321</c:v>
                </c:pt>
                <c:pt idx="51">
                  <c:v>322</c:v>
                </c:pt>
                <c:pt idx="52">
                  <c:v>329</c:v>
                </c:pt>
                <c:pt idx="53">
                  <c:v>330</c:v>
                </c:pt>
                <c:pt idx="54">
                  <c:v>340</c:v>
                </c:pt>
                <c:pt idx="55">
                  <c:v>346</c:v>
                </c:pt>
                <c:pt idx="56">
                  <c:v>377</c:v>
                </c:pt>
                <c:pt idx="57">
                  <c:v>382</c:v>
                </c:pt>
                <c:pt idx="58">
                  <c:v>388</c:v>
                </c:pt>
                <c:pt idx="59">
                  <c:v>390</c:v>
                </c:pt>
                <c:pt idx="60">
                  <c:v>392</c:v>
                </c:pt>
                <c:pt idx="61">
                  <c:v>401</c:v>
                </c:pt>
                <c:pt idx="62">
                  <c:v>407</c:v>
                </c:pt>
                <c:pt idx="63">
                  <c:v>412</c:v>
                </c:pt>
                <c:pt idx="64">
                  <c:v>415</c:v>
                </c:pt>
                <c:pt idx="65">
                  <c:v>417</c:v>
                </c:pt>
                <c:pt idx="66">
                  <c:v>419</c:v>
                </c:pt>
                <c:pt idx="67">
                  <c:v>438</c:v>
                </c:pt>
                <c:pt idx="68">
                  <c:v>444</c:v>
                </c:pt>
                <c:pt idx="69">
                  <c:v>445</c:v>
                </c:pt>
                <c:pt idx="70">
                  <c:v>446</c:v>
                </c:pt>
                <c:pt idx="71">
                  <c:v>449</c:v>
                </c:pt>
                <c:pt idx="72">
                  <c:v>451</c:v>
                </c:pt>
                <c:pt idx="73">
                  <c:v>456</c:v>
                </c:pt>
                <c:pt idx="74">
                  <c:v>458</c:v>
                </c:pt>
                <c:pt idx="75">
                  <c:v>462</c:v>
                </c:pt>
                <c:pt idx="76">
                  <c:v>463</c:v>
                </c:pt>
                <c:pt idx="77">
                  <c:v>466</c:v>
                </c:pt>
                <c:pt idx="78">
                  <c:v>467</c:v>
                </c:pt>
                <c:pt idx="79">
                  <c:v>493</c:v>
                </c:pt>
                <c:pt idx="80">
                  <c:v>503</c:v>
                </c:pt>
                <c:pt idx="81">
                  <c:v>504</c:v>
                </c:pt>
                <c:pt idx="82">
                  <c:v>512</c:v>
                </c:pt>
                <c:pt idx="83">
                  <c:v>513</c:v>
                </c:pt>
                <c:pt idx="84">
                  <c:v>516</c:v>
                </c:pt>
                <c:pt idx="85">
                  <c:v>534</c:v>
                </c:pt>
                <c:pt idx="86">
                  <c:v>555</c:v>
                </c:pt>
                <c:pt idx="87">
                  <c:v>556</c:v>
                </c:pt>
                <c:pt idx="88">
                  <c:v>577</c:v>
                </c:pt>
                <c:pt idx="89">
                  <c:v>581</c:v>
                </c:pt>
                <c:pt idx="90">
                  <c:v>582</c:v>
                </c:pt>
                <c:pt idx="91">
                  <c:v>597</c:v>
                </c:pt>
              </c:strCache>
            </c:strRef>
          </c:cat>
          <c:val>
            <c:numRef>
              <c:f>Pivot!$B$8:$B$100</c:f>
              <c:numCache>
                <c:formatCode>0.00</c:formatCode>
                <c:ptCount val="92"/>
                <c:pt idx="0">
                  <c:v>78.99916666660847</c:v>
                </c:pt>
                <c:pt idx="1">
                  <c:v>30.99972222233863</c:v>
                </c:pt>
                <c:pt idx="2">
                  <c:v>21.99972222216401</c:v>
                </c:pt>
                <c:pt idx="3">
                  <c:v>21.49972222228043</c:v>
                </c:pt>
                <c:pt idx="4">
                  <c:v>95.99888888888887</c:v>
                </c:pt>
                <c:pt idx="5">
                  <c:v>21.24972222216401</c:v>
                </c:pt>
                <c:pt idx="6">
                  <c:v>313.9797222222261</c:v>
                </c:pt>
                <c:pt idx="7">
                  <c:v>1.25000000005821</c:v>
                </c:pt>
                <c:pt idx="8">
                  <c:v>97.2488888889471</c:v>
                </c:pt>
                <c:pt idx="9">
                  <c:v>68.34916666664338</c:v>
                </c:pt>
                <c:pt idx="10">
                  <c:v>1.03333333338378</c:v>
                </c:pt>
                <c:pt idx="11">
                  <c:v>1.633333333418704</c:v>
                </c:pt>
                <c:pt idx="12">
                  <c:v>65.24916666666666</c:v>
                </c:pt>
                <c:pt idx="13">
                  <c:v>3.999999999941794</c:v>
                </c:pt>
                <c:pt idx="14">
                  <c:v>5.499999999941793</c:v>
                </c:pt>
                <c:pt idx="15">
                  <c:v>0.683333333290647</c:v>
                </c:pt>
                <c:pt idx="16">
                  <c:v>18.5163888888268</c:v>
                </c:pt>
                <c:pt idx="17">
                  <c:v>268.9969444445025</c:v>
                </c:pt>
                <c:pt idx="18">
                  <c:v>98.66555555551672</c:v>
                </c:pt>
                <c:pt idx="19">
                  <c:v>246.1638888889082</c:v>
                </c:pt>
                <c:pt idx="20">
                  <c:v>682.7419444443861</c:v>
                </c:pt>
                <c:pt idx="21">
                  <c:v>31.13305555558273</c:v>
                </c:pt>
                <c:pt idx="22">
                  <c:v>30.999722222164</c:v>
                </c:pt>
                <c:pt idx="23">
                  <c:v>0.75</c:v>
                </c:pt>
                <c:pt idx="24">
                  <c:v>1.749999999941793</c:v>
                </c:pt>
                <c:pt idx="25">
                  <c:v>#N/A</c:v>
                </c:pt>
                <c:pt idx="26">
                  <c:v>18.31638888887336</c:v>
                </c:pt>
                <c:pt idx="27">
                  <c:v>17.74972222228043</c:v>
                </c:pt>
                <c:pt idx="28">
                  <c:v>26.99972222222221</c:v>
                </c:pt>
                <c:pt idx="29">
                  <c:v>76.74916666660845</c:v>
                </c:pt>
                <c:pt idx="30">
                  <c:v>13.25000000005821</c:v>
                </c:pt>
                <c:pt idx="31">
                  <c:v>116.5486111110412</c:v>
                </c:pt>
                <c:pt idx="32">
                  <c:v>46.11611111108395</c:v>
                </c:pt>
                <c:pt idx="33">
                  <c:v>2.749999999883585</c:v>
                </c:pt>
                <c:pt idx="34">
                  <c:v>1.583333333430346</c:v>
                </c:pt>
                <c:pt idx="35">
                  <c:v>78.54916666671324</c:v>
                </c:pt>
                <c:pt idx="36">
                  <c:v>16.9997222221058</c:v>
                </c:pt>
                <c:pt idx="37">
                  <c:v>26.0163888888268</c:v>
                </c:pt>
                <c:pt idx="38">
                  <c:v>5.516666666662784</c:v>
                </c:pt>
                <c:pt idx="39">
                  <c:v>180.7477777777778</c:v>
                </c:pt>
                <c:pt idx="40">
                  <c:v>40.74944444438623</c:v>
                </c:pt>
                <c:pt idx="41">
                  <c:v>144.6483333333566</c:v>
                </c:pt>
                <c:pt idx="42">
                  <c:v>3.500000000058208</c:v>
                </c:pt>
                <c:pt idx="43">
                  <c:v>30.49972222228042</c:v>
                </c:pt>
                <c:pt idx="44">
                  <c:v>0.70000000001164</c:v>
                </c:pt>
                <c:pt idx="45">
                  <c:v>#N/A</c:v>
                </c:pt>
                <c:pt idx="46">
                  <c:v>193.247777777836</c:v>
                </c:pt>
                <c:pt idx="47">
                  <c:v>34.99944444432803</c:v>
                </c:pt>
                <c:pt idx="48">
                  <c:v>117.2486111112275</c:v>
                </c:pt>
                <c:pt idx="49">
                  <c:v>68.74916666672487</c:v>
                </c:pt>
                <c:pt idx="50">
                  <c:v>21.99972222233863</c:v>
                </c:pt>
                <c:pt idx="51">
                  <c:v>22.91638888885009</c:v>
                </c:pt>
                <c:pt idx="52">
                  <c:v>53.53277777782822</c:v>
                </c:pt>
                <c:pt idx="53">
                  <c:v>4.749999999941792</c:v>
                </c:pt>
                <c:pt idx="54">
                  <c:v>50.99944444444443</c:v>
                </c:pt>
                <c:pt idx="55">
                  <c:v>8.250000000000001</c:v>
                </c:pt>
                <c:pt idx="56">
                  <c:v>1.250000000058207</c:v>
                </c:pt>
                <c:pt idx="57">
                  <c:v>20.7497222221058</c:v>
                </c:pt>
                <c:pt idx="58">
                  <c:v>28.24972222228043</c:v>
                </c:pt>
                <c:pt idx="59">
                  <c:v>4.016666666662788</c:v>
                </c:pt>
                <c:pt idx="60">
                  <c:v>22.74972222216401</c:v>
                </c:pt>
                <c:pt idx="61">
                  <c:v>28.24972222228043</c:v>
                </c:pt>
                <c:pt idx="62">
                  <c:v>5.383333333418705</c:v>
                </c:pt>
                <c:pt idx="63">
                  <c:v>16.99972222228043</c:v>
                </c:pt>
                <c:pt idx="64">
                  <c:v>21.4997222221058</c:v>
                </c:pt>
                <c:pt idx="65">
                  <c:v>6.999999999941791</c:v>
                </c:pt>
                <c:pt idx="66">
                  <c:v>18.24972222216401</c:v>
                </c:pt>
                <c:pt idx="67">
                  <c:v>7.466666666558014</c:v>
                </c:pt>
                <c:pt idx="68">
                  <c:v>2.25</c:v>
                </c:pt>
                <c:pt idx="69">
                  <c:v>52.24944444450264</c:v>
                </c:pt>
                <c:pt idx="70">
                  <c:v>22.24972222228043</c:v>
                </c:pt>
                <c:pt idx="71">
                  <c:v>4.250000000058208</c:v>
                </c:pt>
                <c:pt idx="72">
                  <c:v>4.250000000058209</c:v>
                </c:pt>
                <c:pt idx="73">
                  <c:v>27.94972222217564</c:v>
                </c:pt>
                <c:pt idx="74">
                  <c:v>#N/A</c:v>
                </c:pt>
                <c:pt idx="75">
                  <c:v>7.366666666581294</c:v>
                </c:pt>
                <c:pt idx="76">
                  <c:v>#N/A</c:v>
                </c:pt>
                <c:pt idx="77">
                  <c:v>27.49972222228043</c:v>
                </c:pt>
                <c:pt idx="78">
                  <c:v>31.2497222221058</c:v>
                </c:pt>
                <c:pt idx="79">
                  <c:v>1.249999999883583</c:v>
                </c:pt>
                <c:pt idx="80">
                  <c:v>143.7483333332169</c:v>
                </c:pt>
                <c:pt idx="81">
                  <c:v>30.999722222164</c:v>
                </c:pt>
                <c:pt idx="82">
                  <c:v>21.71638888895485</c:v>
                </c:pt>
                <c:pt idx="83">
                  <c:v>305.4963888888306</c:v>
                </c:pt>
                <c:pt idx="84">
                  <c:v>4.249999999883587</c:v>
                </c:pt>
                <c:pt idx="85">
                  <c:v>1.250000000058207</c:v>
                </c:pt>
                <c:pt idx="86">
                  <c:v>#N/A</c:v>
                </c:pt>
                <c:pt idx="87">
                  <c:v>2.499999999941792</c:v>
                </c:pt>
                <c:pt idx="88">
                  <c:v>18.66638888896649</c:v>
                </c:pt>
                <c:pt idx="89">
                  <c:v>2.000000000058208</c:v>
                </c:pt>
                <c:pt idx="90">
                  <c:v>2.250000000000001</c:v>
                </c:pt>
                <c:pt idx="91">
                  <c:v>0.50000000005821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12F-4F2F-8E2A-52D3656DD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5496848"/>
        <c:axId val="2135500064"/>
      </c:lineChart>
      <c:catAx>
        <c:axId val="2135496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5500064"/>
        <c:crosses val="autoZero"/>
        <c:auto val="1"/>
        <c:lblAlgn val="ctr"/>
        <c:lblOffset val="100"/>
        <c:noMultiLvlLbl val="0"/>
      </c:catAx>
      <c:valAx>
        <c:axId val="2135500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5496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'Advisory - Old'!$C$2</c:f>
              <c:strCache>
                <c:ptCount val="1"/>
                <c:pt idx="0">
                  <c:v>Average Wait Time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'Advisory - Old'!$B$3:$B$20</c15:sqref>
                  </c15:fullRef>
                </c:ext>
              </c:extLst>
              <c:f>'Advisory - Old'!$B$3:$B$19</c:f>
              <c:strCache>
                <c:ptCount val="17"/>
                <c:pt idx="0">
                  <c:v>TSS Credit</c:v>
                </c:pt>
                <c:pt idx="1">
                  <c:v>Techline</c:v>
                </c:pt>
                <c:pt idx="2">
                  <c:v>Procurement</c:v>
                </c:pt>
                <c:pt idx="3">
                  <c:v>Pricing</c:v>
                </c:pt>
                <c:pt idx="4">
                  <c:v>Service Delivery</c:v>
                </c:pt>
                <c:pt idx="5">
                  <c:v>Service Requester</c:v>
                </c:pt>
                <c:pt idx="6">
                  <c:v>Brand</c:v>
                </c:pt>
                <c:pt idx="7">
                  <c:v>AR</c:v>
                </c:pt>
                <c:pt idx="8">
                  <c:v>Sales</c:v>
                </c:pt>
                <c:pt idx="9">
                  <c:v>STS</c:v>
                </c:pt>
                <c:pt idx="10">
                  <c:v>COL Approvals</c:v>
                </c:pt>
                <c:pt idx="11">
                  <c:v>Provisioning - Emergency Entitlement</c:v>
                </c:pt>
                <c:pt idx="12">
                  <c:v>BPRR/CRR</c:v>
                </c:pt>
                <c:pt idx="13">
                  <c:v>CMR</c:v>
                </c:pt>
                <c:pt idx="14">
                  <c:v>Customer Master Record</c:v>
                </c:pt>
                <c:pt idx="15">
                  <c:v>CIO</c:v>
                </c:pt>
                <c:pt idx="16">
                  <c:v>Quality Assurance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'Advisory - Old'!$C$3:$C$20</c15:sqref>
                  </c15:fullRef>
                </c:ext>
              </c:extLst>
              <c:f>'Advisory - Old'!$C$3:$C$19</c:f>
              <c:numCache>
                <c:formatCode>0.00</c:formatCode>
                <c:ptCount val="17"/>
                <c:pt idx="0">
                  <c:v>204.3038194444386</c:v>
                </c:pt>
                <c:pt idx="1">
                  <c:v>73.61018518519811</c:v>
                </c:pt>
                <c:pt idx="2">
                  <c:v>53.36099326600784</c:v>
                </c:pt>
                <c:pt idx="3">
                  <c:v>45.9508145645484</c:v>
                </c:pt>
                <c:pt idx="4">
                  <c:v>36.1089333333195</c:v>
                </c:pt>
                <c:pt idx="5">
                  <c:v>35.72638227514601</c:v>
                </c:pt>
                <c:pt idx="6">
                  <c:v>34.58291666663271</c:v>
                </c:pt>
                <c:pt idx="7">
                  <c:v>33.61627192984029</c:v>
                </c:pt>
                <c:pt idx="8">
                  <c:v>29.95094017090226</c:v>
                </c:pt>
                <c:pt idx="9">
                  <c:v>22.8057995846205</c:v>
                </c:pt>
                <c:pt idx="10">
                  <c:v>18.32711293259531</c:v>
                </c:pt>
                <c:pt idx="11">
                  <c:v>16.11652777780882</c:v>
                </c:pt>
                <c:pt idx="12">
                  <c:v>10.68322222226103</c:v>
                </c:pt>
                <c:pt idx="13">
                  <c:v>9.105462962957787</c:v>
                </c:pt>
                <c:pt idx="14">
                  <c:v>7.06384259259712</c:v>
                </c:pt>
                <c:pt idx="15">
                  <c:v>6.901004273486958</c:v>
                </c:pt>
                <c:pt idx="16">
                  <c:v>4.210045219643477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91F-4553-BE23-F696F97E119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2134345120"/>
        <c:axId val="2134342240"/>
      </c:barChart>
      <c:catAx>
        <c:axId val="21343451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4342240"/>
        <c:crosses val="autoZero"/>
        <c:auto val="1"/>
        <c:lblAlgn val="ctr"/>
        <c:lblOffset val="100"/>
        <c:noMultiLvlLbl val="0"/>
      </c:catAx>
      <c:valAx>
        <c:axId val="2134342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4345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59634766806102"/>
          <c:y val="0.0296767405124562"/>
          <c:w val="0.740365233193898"/>
          <c:h val="0.607244195843788"/>
        </c:manualLayout>
      </c:layout>
      <c:lineChart>
        <c:grouping val="standard"/>
        <c:varyColors val="0"/>
        <c:ser>
          <c:idx val="0"/>
          <c:order val="0"/>
          <c:tx>
            <c:strRef>
              <c:f>'Advisory - Old'!$C$23</c:f>
              <c:strCache>
                <c:ptCount val="1"/>
                <c:pt idx="0">
                  <c:v>COL Approvals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'Advisory - Old'!$B$24:$B$29</c15:sqref>
                  </c15:fullRef>
                </c:ext>
              </c:extLst>
              <c:f>('Advisory - Old'!$B$24,'Advisory - Old'!$B$26:$B$29)</c:f>
              <c:strCache>
                <c:ptCount val="5"/>
                <c:pt idx="0">
                  <c:v>Baseline</c:v>
                </c:pt>
                <c:pt idx="1">
                  <c:v>Week 30</c:v>
                </c:pt>
                <c:pt idx="2">
                  <c:v>Week 31</c:v>
                </c:pt>
                <c:pt idx="3">
                  <c:v>Week 32</c:v>
                </c:pt>
                <c:pt idx="4">
                  <c:v>Week 33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'Advisory - Old'!$C$24:$C$29</c15:sqref>
                  </c15:fullRef>
                </c:ext>
              </c:extLst>
              <c:f>('Advisory - Old'!$C$24,'Advisory - Old'!$C$26:$C$29)</c:f>
              <c:numCache>
                <c:formatCode>0.00</c:formatCode>
                <c:ptCount val="5"/>
                <c:pt idx="0">
                  <c:v>22.21850694444445</c:v>
                </c:pt>
                <c:pt idx="1">
                  <c:v>1.302083333321207</c:v>
                </c:pt>
                <c:pt idx="2">
                  <c:v>16.34148148148924</c:v>
                </c:pt>
                <c:pt idx="3">
                  <c:v>23.42508454104221</c:v>
                </c:pt>
                <c:pt idx="4">
                  <c:v>25.33305555553615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C64-44DF-8E21-566F2F31F175}"/>
            </c:ext>
          </c:extLst>
        </c:ser>
        <c:ser>
          <c:idx val="1"/>
          <c:order val="1"/>
          <c:tx>
            <c:strRef>
              <c:f>'Advisory - Old'!$D$23</c:f>
              <c:strCache>
                <c:ptCount val="1"/>
                <c:pt idx="0">
                  <c:v>Pricing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2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'Advisory - Old'!$B$24:$B$29</c15:sqref>
                  </c15:fullRef>
                </c:ext>
              </c:extLst>
              <c:f>('Advisory - Old'!$B$24,'Advisory - Old'!$B$26:$B$29)</c:f>
              <c:strCache>
                <c:ptCount val="5"/>
                <c:pt idx="0">
                  <c:v>Baseline</c:v>
                </c:pt>
                <c:pt idx="1">
                  <c:v>Week 30</c:v>
                </c:pt>
                <c:pt idx="2">
                  <c:v>Week 31</c:v>
                </c:pt>
                <c:pt idx="3">
                  <c:v>Week 32</c:v>
                </c:pt>
                <c:pt idx="4">
                  <c:v>Week 33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'Advisory - Old'!$D$24:$D$29</c15:sqref>
                  </c15:fullRef>
                </c:ext>
              </c:extLst>
              <c:f>('Advisory - Old'!$D$24,'Advisory - Old'!$D$26:$D$29)</c:f>
              <c:numCache>
                <c:formatCode>0.00</c:formatCode>
                <c:ptCount val="5"/>
                <c:pt idx="0">
                  <c:v>78.36574786323412</c:v>
                </c:pt>
                <c:pt idx="1">
                  <c:v>38.87243055551239</c:v>
                </c:pt>
                <c:pt idx="2">
                  <c:v>27.17053819443377</c:v>
                </c:pt>
                <c:pt idx="3">
                  <c:v>49.12643678160372</c:v>
                </c:pt>
                <c:pt idx="4">
                  <c:v>34.89958333329841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C64-44DF-8E21-566F2F31F175}"/>
            </c:ext>
          </c:extLst>
        </c:ser>
        <c:ser>
          <c:idx val="2"/>
          <c:order val="2"/>
          <c:tx>
            <c:strRef>
              <c:f>'Advisory - Old'!$E$23</c:f>
              <c:strCache>
                <c:ptCount val="1"/>
                <c:pt idx="0">
                  <c:v>Quality Assurance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3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'Advisory - Old'!$B$24:$B$29</c15:sqref>
                  </c15:fullRef>
                </c:ext>
              </c:extLst>
              <c:f>('Advisory - Old'!$B$24,'Advisory - Old'!$B$26:$B$29)</c:f>
              <c:strCache>
                <c:ptCount val="5"/>
                <c:pt idx="0">
                  <c:v>Baseline</c:v>
                </c:pt>
                <c:pt idx="1">
                  <c:v>Week 30</c:v>
                </c:pt>
                <c:pt idx="2">
                  <c:v>Week 31</c:v>
                </c:pt>
                <c:pt idx="3">
                  <c:v>Week 32</c:v>
                </c:pt>
                <c:pt idx="4">
                  <c:v>Week 33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'Advisory - Old'!$E$24:$E$29</c15:sqref>
                  </c15:fullRef>
                </c:ext>
              </c:extLst>
              <c:f>('Advisory - Old'!$E$24,'Advisory - Old'!$E$26:$E$29)</c:f>
              <c:numCache>
                <c:formatCode>0.00</c:formatCode>
                <c:ptCount val="5"/>
                <c:pt idx="0">
                  <c:v>9.776555555537704</c:v>
                </c:pt>
                <c:pt idx="1">
                  <c:v>1.106666666676755</c:v>
                </c:pt>
                <c:pt idx="2">
                  <c:v>3.176836419766884</c:v>
                </c:pt>
                <c:pt idx="3">
                  <c:v>4.37019841269952</c:v>
                </c:pt>
                <c:pt idx="4">
                  <c:v>1.937499999985448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C64-44DF-8E21-566F2F31F175}"/>
            </c:ext>
          </c:extLst>
        </c:ser>
        <c:ser>
          <c:idx val="3"/>
          <c:order val="3"/>
          <c:tx>
            <c:strRef>
              <c:f>'Advisory - Old'!$F$23</c:f>
              <c:strCache>
                <c:ptCount val="1"/>
                <c:pt idx="0">
                  <c:v>Service Requester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4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'Advisory - Old'!$B$24:$B$29</c15:sqref>
                  </c15:fullRef>
                </c:ext>
              </c:extLst>
              <c:f>('Advisory - Old'!$B$24,'Advisory - Old'!$B$26:$B$29)</c:f>
              <c:strCache>
                <c:ptCount val="5"/>
                <c:pt idx="0">
                  <c:v>Baseline</c:v>
                </c:pt>
                <c:pt idx="1">
                  <c:v>Week 30</c:v>
                </c:pt>
                <c:pt idx="2">
                  <c:v>Week 31</c:v>
                </c:pt>
                <c:pt idx="3">
                  <c:v>Week 32</c:v>
                </c:pt>
                <c:pt idx="4">
                  <c:v>Week 33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'Advisory - Old'!$F$24:$F$29</c15:sqref>
                  </c15:fullRef>
                </c:ext>
              </c:extLst>
              <c:f>('Advisory - Old'!$F$24,'Advisory - Old'!$F$26:$F$29)</c:f>
              <c:numCache>
                <c:formatCode>0.00</c:formatCode>
                <c:ptCount val="5"/>
                <c:pt idx="0">
                  <c:v>32.67143162397669</c:v>
                </c:pt>
                <c:pt idx="1">
                  <c:v>74.34581481480396</c:v>
                </c:pt>
                <c:pt idx="2">
                  <c:v>29.31580645162567</c:v>
                </c:pt>
                <c:pt idx="3">
                  <c:v>24.29881578949288</c:v>
                </c:pt>
                <c:pt idx="4">
                  <c:v>30.95805555553615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C64-44DF-8E21-566F2F31F175}"/>
            </c:ext>
          </c:extLst>
        </c:ser>
        <c:ser>
          <c:idx val="4"/>
          <c:order val="4"/>
          <c:tx>
            <c:strRef>
              <c:f>'Advisory - Old'!$G$23</c:f>
              <c:strCache>
                <c:ptCount val="1"/>
                <c:pt idx="0">
                  <c:v>STS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5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'Advisory - Old'!$B$24:$B$29</c15:sqref>
                  </c15:fullRef>
                </c:ext>
              </c:extLst>
              <c:f>('Advisory - Old'!$B$24,'Advisory - Old'!$B$26:$B$29)</c:f>
              <c:strCache>
                <c:ptCount val="5"/>
                <c:pt idx="0">
                  <c:v>Baseline</c:v>
                </c:pt>
                <c:pt idx="1">
                  <c:v>Week 30</c:v>
                </c:pt>
                <c:pt idx="2">
                  <c:v>Week 31</c:v>
                </c:pt>
                <c:pt idx="3">
                  <c:v>Week 32</c:v>
                </c:pt>
                <c:pt idx="4">
                  <c:v>Week 33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'Advisory - Old'!$G$24:$G$29</c15:sqref>
                  </c15:fullRef>
                </c:ext>
              </c:extLst>
              <c:f>('Advisory - Old'!$G$24,'Advisory - Old'!$G$26:$G$29)</c:f>
              <c:numCache>
                <c:formatCode>0.00</c:formatCode>
                <c:ptCount val="5"/>
                <c:pt idx="0">
                  <c:v>35.18138888884125</c:v>
                </c:pt>
                <c:pt idx="1">
                  <c:v>13.2497222221058</c:v>
                </c:pt>
                <c:pt idx="2">
                  <c:v>13.02843253969252</c:v>
                </c:pt>
                <c:pt idx="3">
                  <c:v>22.10326388887262</c:v>
                </c:pt>
                <c:pt idx="4">
                  <c:v>35.21705555557184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2C64-44DF-8E21-566F2F31F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1336160"/>
        <c:axId val="2141339248"/>
      </c:lineChart>
      <c:catAx>
        <c:axId val="2141336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1339248"/>
        <c:crosses val="autoZero"/>
        <c:auto val="1"/>
        <c:lblAlgn val="ctr"/>
        <c:lblOffset val="100"/>
        <c:noMultiLvlLbl val="0"/>
      </c:catAx>
      <c:valAx>
        <c:axId val="2141339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1336160"/>
        <c:crosses val="autoZero"/>
        <c:crossBetween val="between"/>
        <c:majorUnit val="10.0"/>
      </c:valAx>
      <c:dTable>
        <c:showHorzBorder val="0"/>
        <c:showVertBorder val="0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5410570136395"/>
          <c:y val="0.0101386534665545"/>
          <c:w val="0.714018011922512"/>
          <c:h val="0.92691879490877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'Advisory - Old'!$C$40:$C$43</c:f>
              <c:strCache>
                <c:ptCount val="4"/>
                <c:pt idx="0">
                  <c:v>Avg Cycle Time (Hrs)_x000d_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'Advisory - Old'!$B$44:$B$57</c15:sqref>
                  </c15:fullRef>
                </c:ext>
              </c:extLst>
              <c:f>'Advisory - Old'!$B$44:$B$56</c:f>
              <c:strCache>
                <c:ptCount val="13"/>
                <c:pt idx="0">
                  <c:v>3. Credit Check</c:v>
                </c:pt>
                <c:pt idx="1">
                  <c:v>11. Dispute Resolution</c:v>
                </c:pt>
                <c:pt idx="2">
                  <c:v>15. Collection Analytics</c:v>
                </c:pt>
                <c:pt idx="3">
                  <c:v>14. Cash Application</c:v>
                </c:pt>
                <c:pt idx="4">
                  <c:v>13. Cash Collection</c:v>
                </c:pt>
                <c:pt idx="5">
                  <c:v>2. Contract Preparation</c:v>
                </c:pt>
                <c:pt idx="6">
                  <c:v>7. Order Ful / Contract Reg</c:v>
                </c:pt>
                <c:pt idx="7">
                  <c:v>8. Contract Management</c:v>
                </c:pt>
                <c:pt idx="8">
                  <c:v>6. Proposal Preparation</c:v>
                </c:pt>
                <c:pt idx="9">
                  <c:v>4. Customer Number Config</c:v>
                </c:pt>
                <c:pt idx="10">
                  <c:v>17. Customer Support</c:v>
                </c:pt>
                <c:pt idx="11">
                  <c:v>1. Configure, Price &amp; Quote</c:v>
                </c:pt>
                <c:pt idx="12">
                  <c:v>5. Bid Management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'Advisory - Old'!$C$44:$C$57</c15:sqref>
                  </c15:fullRef>
                </c:ext>
              </c:extLst>
              <c:f>'Advisory - Old'!$C$44:$C$56</c:f>
              <c:numCache>
                <c:formatCode>0.0</c:formatCode>
                <c:ptCount val="13"/>
                <c:pt idx="0">
                  <c:v>92.69062499995537</c:v>
                </c:pt>
                <c:pt idx="1">
                  <c:v>73.94675799087336</c:v>
                </c:pt>
                <c:pt idx="2">
                  <c:v>70.12416666675396</c:v>
                </c:pt>
                <c:pt idx="3">
                  <c:v>57.74930555555554</c:v>
                </c:pt>
                <c:pt idx="4">
                  <c:v>53.8226666666496</c:v>
                </c:pt>
                <c:pt idx="5">
                  <c:v>53.12376543207736</c:v>
                </c:pt>
                <c:pt idx="6">
                  <c:v>51.41192265794936</c:v>
                </c:pt>
                <c:pt idx="7">
                  <c:v>50.55194865320824</c:v>
                </c:pt>
                <c:pt idx="8">
                  <c:v>41.79140601217156</c:v>
                </c:pt>
                <c:pt idx="9">
                  <c:v>41.72032407408087</c:v>
                </c:pt>
                <c:pt idx="10">
                  <c:v>41.11255081301094</c:v>
                </c:pt>
                <c:pt idx="11">
                  <c:v>39.75279243827443</c:v>
                </c:pt>
                <c:pt idx="12">
                  <c:v>36.9195833333636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A26-448D-A2C6-2DCC9381BED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2115937472"/>
        <c:axId val="2115940864"/>
      </c:barChart>
      <c:catAx>
        <c:axId val="21159374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5940864"/>
        <c:crosses val="autoZero"/>
        <c:auto val="1"/>
        <c:lblAlgn val="ctr"/>
        <c:lblOffset val="100"/>
        <c:noMultiLvlLbl val="0"/>
      </c:catAx>
      <c:valAx>
        <c:axId val="2115940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5937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982198162729658"/>
          <c:y val="0.0509259259259259"/>
          <c:w val="0.871224628171479"/>
          <c:h val="0.670376202974628"/>
        </c:manualLayout>
      </c:layout>
      <c:lineChart>
        <c:grouping val="standard"/>
        <c:varyColors val="0"/>
        <c:ser>
          <c:idx val="0"/>
          <c:order val="0"/>
          <c:tx>
            <c:strRef>
              <c:f>'Advisory - Old'!$C$63</c:f>
              <c:strCache>
                <c:ptCount val="1"/>
                <c:pt idx="0">
                  <c:v>Configure, Price &amp; Quote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'Advisory - Old'!$B$64:$B$67</c:f>
              <c:strCache>
                <c:ptCount val="4"/>
                <c:pt idx="0">
                  <c:v>Baseline</c:v>
                </c:pt>
                <c:pt idx="1">
                  <c:v>Week 29</c:v>
                </c:pt>
                <c:pt idx="2">
                  <c:v>Week 30</c:v>
                </c:pt>
                <c:pt idx="3">
                  <c:v>Week 31</c:v>
                </c:pt>
              </c:strCache>
            </c:strRef>
          </c:cat>
          <c:val>
            <c:numRef>
              <c:f>'Advisory - Old'!$C$64:$C$67</c:f>
              <c:numCache>
                <c:formatCode>0.0</c:formatCode>
                <c:ptCount val="4"/>
                <c:pt idx="0">
                  <c:v>53.2300603864864</c:v>
                </c:pt>
                <c:pt idx="1">
                  <c:v>19.93650000002639</c:v>
                </c:pt>
                <c:pt idx="2">
                  <c:v>29.4768724280061</c:v>
                </c:pt>
                <c:pt idx="3">
                  <c:v>32.85636485042044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A51-4198-8775-842EABFFCB75}"/>
            </c:ext>
          </c:extLst>
        </c:ser>
        <c:ser>
          <c:idx val="1"/>
          <c:order val="1"/>
          <c:tx>
            <c:strRef>
              <c:f>'Advisory - Old'!$D$63</c:f>
              <c:strCache>
                <c:ptCount val="1"/>
                <c:pt idx="0">
                  <c:v>Proposal Preparation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'Advisory - Old'!$B$64:$B$67</c:f>
              <c:strCache>
                <c:ptCount val="4"/>
                <c:pt idx="0">
                  <c:v>Baseline</c:v>
                </c:pt>
                <c:pt idx="1">
                  <c:v>Week 29</c:v>
                </c:pt>
                <c:pt idx="2">
                  <c:v>Week 30</c:v>
                </c:pt>
                <c:pt idx="3">
                  <c:v>Week 31</c:v>
                </c:pt>
              </c:strCache>
            </c:strRef>
          </c:cat>
          <c:val>
            <c:numRef>
              <c:f>'Advisory - Old'!$D$64:$D$67</c:f>
              <c:numCache>
                <c:formatCode>0.0</c:formatCode>
                <c:ptCount val="4"/>
                <c:pt idx="0">
                  <c:v>34.4123856209285</c:v>
                </c:pt>
                <c:pt idx="1">
                  <c:v>33.59404320985455</c:v>
                </c:pt>
                <c:pt idx="2">
                  <c:v>36.92689999996335</c:v>
                </c:pt>
                <c:pt idx="3">
                  <c:v>38.73887222222121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A51-4198-8775-842EABFFCB75}"/>
            </c:ext>
          </c:extLst>
        </c:ser>
        <c:ser>
          <c:idx val="2"/>
          <c:order val="2"/>
          <c:tx>
            <c:strRef>
              <c:f>'Advisory - Old'!$E$63</c:f>
              <c:strCache>
                <c:ptCount val="1"/>
                <c:pt idx="0">
                  <c:v>Order Ful / Contract Reg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'Advisory - Old'!$B$64:$B$67</c:f>
              <c:strCache>
                <c:ptCount val="4"/>
                <c:pt idx="0">
                  <c:v>Baseline</c:v>
                </c:pt>
                <c:pt idx="1">
                  <c:v>Week 29</c:v>
                </c:pt>
                <c:pt idx="2">
                  <c:v>Week 30</c:v>
                </c:pt>
                <c:pt idx="3">
                  <c:v>Week 31</c:v>
                </c:pt>
              </c:strCache>
            </c:strRef>
          </c:cat>
          <c:val>
            <c:numRef>
              <c:f>'Advisory - Old'!$E$64:$E$67</c:f>
              <c:numCache>
                <c:formatCode>0.0</c:formatCode>
                <c:ptCount val="4"/>
                <c:pt idx="0">
                  <c:v>65.63200191571606</c:v>
                </c:pt>
                <c:pt idx="1">
                  <c:v>21.40888888888889</c:v>
                </c:pt>
                <c:pt idx="2">
                  <c:v>78.32341880340149</c:v>
                </c:pt>
                <c:pt idx="3">
                  <c:v>45.65013616557195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A51-4198-8775-842EABFFCB75}"/>
            </c:ext>
          </c:extLst>
        </c:ser>
        <c:ser>
          <c:idx val="3"/>
          <c:order val="3"/>
          <c:tx>
            <c:strRef>
              <c:f>'Advisory - Old'!$F$63</c:f>
              <c:strCache>
                <c:ptCount val="1"/>
                <c:pt idx="0">
                  <c:v>Contract Management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'Advisory - Old'!$B$64:$B$67</c:f>
              <c:strCache>
                <c:ptCount val="4"/>
                <c:pt idx="0">
                  <c:v>Baseline</c:v>
                </c:pt>
                <c:pt idx="1">
                  <c:v>Week 29</c:v>
                </c:pt>
                <c:pt idx="2">
                  <c:v>Week 30</c:v>
                </c:pt>
                <c:pt idx="3">
                  <c:v>Week 31</c:v>
                </c:pt>
              </c:strCache>
            </c:strRef>
          </c:cat>
          <c:val>
            <c:numRef>
              <c:f>'Advisory - Old'!$F$64:$F$67</c:f>
              <c:numCache>
                <c:formatCode>0.0</c:formatCode>
                <c:ptCount val="4"/>
                <c:pt idx="0">
                  <c:v>42.88756313133062</c:v>
                </c:pt>
                <c:pt idx="1">
                  <c:v>48.9503362572938</c:v>
                </c:pt>
                <c:pt idx="2">
                  <c:v>52.59639601141223</c:v>
                </c:pt>
                <c:pt idx="3">
                  <c:v>52.54828231293354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5A51-4198-8775-842EABFFC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5989040"/>
        <c:axId val="2115992576"/>
      </c:lineChart>
      <c:catAx>
        <c:axId val="2115989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5992576"/>
        <c:crosses val="autoZero"/>
        <c:auto val="1"/>
        <c:lblAlgn val="ctr"/>
        <c:lblOffset val="100"/>
        <c:noMultiLvlLbl val="0"/>
      </c:catAx>
      <c:valAx>
        <c:axId val="2115992576"/>
        <c:scaling>
          <c:orientation val="minMax"/>
          <c:max val="80.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5989040"/>
        <c:crosses val="autoZero"/>
        <c:crossBetween val="between"/>
        <c:majorUnit val="20.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"/>
          <c:y val="0.842590405365996"/>
          <c:w val="1.0"/>
          <c:h val="0.1574095946340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4" Type="http://schemas.openxmlformats.org/officeDocument/2006/relationships/chart" Target="../charts/chart5.xml"/><Relationship Id="rId1" Type="http://schemas.openxmlformats.org/officeDocument/2006/relationships/chart" Target="../charts/chart2.xml"/><Relationship Id="rId2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609599</xdr:colOff>
      <xdr:row>1</xdr:row>
      <xdr:rowOff>0</xdr:rowOff>
    </xdr:from>
    <xdr:to>
      <xdr:col>21</xdr:col>
      <xdr:colOff>161924</xdr:colOff>
      <xdr:row>29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447674</xdr:colOff>
      <xdr:row>1</xdr:row>
      <xdr:rowOff>128587</xdr:rowOff>
    </xdr:from>
    <xdr:to>
      <xdr:col>13</xdr:col>
      <xdr:colOff>514349</xdr:colOff>
      <xdr:row>17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547687</xdr:colOff>
      <xdr:row>18</xdr:row>
      <xdr:rowOff>85726</xdr:rowOff>
    </xdr:from>
    <xdr:to>
      <xdr:col>16</xdr:col>
      <xdr:colOff>180975</xdr:colOff>
      <xdr:row>33</xdr:row>
      <xdr:rowOff>14288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252412</xdr:colOff>
      <xdr:row>38</xdr:row>
      <xdr:rowOff>166687</xdr:rowOff>
    </xdr:from>
    <xdr:to>
      <xdr:col>14</xdr:col>
      <xdr:colOff>571500</xdr:colOff>
      <xdr:row>54</xdr:row>
      <xdr:rowOff>200025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233362</xdr:colOff>
      <xdr:row>59</xdr:row>
      <xdr:rowOff>61912</xdr:rowOff>
    </xdr:from>
    <xdr:to>
      <xdr:col>13</xdr:col>
      <xdr:colOff>538162</xdr:colOff>
      <xdr:row>73</xdr:row>
      <xdr:rowOff>23812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nie/Desktop/D:\OLD%20LAPTOP%20-%20MAC\Brett\IBM\Enterprise%20Transaction%20Optimization\AGILE%20-%20New%20ways%20of%20Working\Copy%20of%20Net%20Work%20Hours%20Exampl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IBM_ADMIN/Desktop/PCoC/New%20Ways%20of%20Working/Data%20Collection/Scorecard%20Template%20%20-%20Benelux%20-%2010th%20Aug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IBM_AD~1/AppData/Local/Temp/notes32C5CD/Scorecard%20Template%20%20-%20Cli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liday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ecDashboard"/>
      <sheetName val="Benelux Dashboard"/>
      <sheetName val="Pivot"/>
      <sheetName val="AF Wait Times"/>
      <sheetName val="Advisory"/>
      <sheetName val="Advisory - 2"/>
      <sheetName val="Benelux Raw Data"/>
      <sheetName val="Benelux Data Transform"/>
      <sheetName val="Survey Results"/>
      <sheetName val="Holidays"/>
      <sheetName val="Sheet2"/>
      <sheetName val="Sheet1"/>
    </sheetNames>
    <sheetDataSet>
      <sheetData sheetId="0">
        <row r="3">
          <cell r="AN3" t="str">
            <v>Score</v>
          </cell>
        </row>
      </sheetData>
      <sheetData sheetId="1"/>
      <sheetData sheetId="2"/>
      <sheetData sheetId="3"/>
      <sheetData sheetId="4">
        <row r="2">
          <cell r="C2" t="str">
            <v>Average Wait Time</v>
          </cell>
        </row>
      </sheetData>
      <sheetData sheetId="5">
        <row r="3">
          <cell r="M3" t="str">
            <v>Average Wait Time (Hrs)</v>
          </cell>
        </row>
      </sheetData>
      <sheetData sheetId="6">
        <row r="1">
          <cell r="AP1" t="str">
            <v>Request Close Week
For Throughput
Converted</v>
          </cell>
        </row>
      </sheetData>
      <sheetData sheetId="7">
        <row r="1">
          <cell r="I1" t="str">
            <v>Funnel Time</v>
          </cell>
        </row>
      </sheetData>
      <sheetData sheetId="8"/>
      <sheetData sheetId="9">
        <row r="2">
          <cell r="A2">
            <v>42370</v>
          </cell>
        </row>
      </sheetData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ient Dashboard"/>
      <sheetName val="AF Wait Times"/>
      <sheetName val="Pivot"/>
      <sheetName val="Client Raw Data"/>
      <sheetName val="Client Data Transform"/>
      <sheetName val="Survey Results"/>
      <sheetName val="Holiday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">
          <cell r="I4" t="str">
            <v>Strongly Agree</v>
          </cell>
        </row>
      </sheetData>
      <sheetData sheetId="6">
        <row r="2">
          <cell r="A2">
            <v>42370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Relationship Id="rId2" Type="http://schemas.openxmlformats.org/officeDocument/2006/relationships/externalLinkPath" Target="file:///C:/Users/Nungoor/Downloads/SR%20Cycle%20Time_%20Modified.xlsx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IBM" refreshedDate="42584.506934953701" createdVersion="5" refreshedVersion="5" minRefreshableVersion="3" recordCount="2000">
  <cacheSource type="worksheet">
    <worksheetSource ref="A2:L2002" sheet="Hortolandia Data Transform" r:id="rId2"/>
  </cacheSource>
  <cacheFields count="12">
    <cacheField name="ID" numFmtId="0">
      <sharedItems/>
    </cacheField>
    <cacheField name="ID Numeric" numFmtId="0">
      <sharedItems containsSemiMixedTypes="0" containsString="0" containsNumber="1" containsInteger="1" minValue="1" maxValue="2000" count="2000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n v="271"/>
        <n v="272"/>
        <n v="273"/>
        <n v="274"/>
        <n v="275"/>
        <n v="276"/>
        <n v="277"/>
        <n v="278"/>
        <n v="279"/>
        <n v="280"/>
        <n v="281"/>
        <n v="282"/>
        <n v="283"/>
        <n v="284"/>
        <n v="285"/>
        <n v="286"/>
        <n v="287"/>
        <n v="288"/>
        <n v="289"/>
        <n v="290"/>
        <n v="291"/>
        <n v="292"/>
        <n v="293"/>
        <n v="294"/>
        <n v="295"/>
        <n v="296"/>
        <n v="297"/>
        <n v="298"/>
        <n v="299"/>
        <n v="300"/>
        <n v="301"/>
        <n v="302"/>
        <n v="303"/>
        <n v="304"/>
        <n v="305"/>
        <n v="306"/>
        <n v="307"/>
        <n v="308"/>
        <n v="309"/>
        <n v="310"/>
        <n v="311"/>
        <n v="312"/>
        <n v="313"/>
        <n v="314"/>
        <n v="315"/>
        <n v="316"/>
        <n v="317"/>
        <n v="318"/>
        <n v="319"/>
        <n v="320"/>
        <n v="321"/>
        <n v="322"/>
        <n v="323"/>
        <n v="324"/>
        <n v="325"/>
        <n v="326"/>
        <n v="327"/>
        <n v="328"/>
        <n v="329"/>
        <n v="330"/>
        <n v="331"/>
        <n v="332"/>
        <n v="333"/>
        <n v="334"/>
        <n v="335"/>
        <n v="336"/>
        <n v="337"/>
        <n v="338"/>
        <n v="339"/>
        <n v="340"/>
        <n v="341"/>
        <n v="342"/>
        <n v="343"/>
        <n v="344"/>
        <n v="345"/>
        <n v="346"/>
        <n v="347"/>
        <n v="348"/>
        <n v="349"/>
        <n v="350"/>
        <n v="351"/>
        <n v="352"/>
        <n v="353"/>
        <n v="354"/>
        <n v="355"/>
        <n v="356"/>
        <n v="357"/>
        <n v="358"/>
        <n v="359"/>
        <n v="360"/>
        <n v="361"/>
        <n v="362"/>
        <n v="363"/>
        <n v="364"/>
        <n v="365"/>
        <n v="366"/>
        <n v="367"/>
        <n v="368"/>
        <n v="369"/>
        <n v="370"/>
        <n v="371"/>
        <n v="372"/>
        <n v="373"/>
        <n v="374"/>
        <n v="375"/>
        <n v="376"/>
        <n v="377"/>
        <n v="378"/>
        <n v="379"/>
        <n v="380"/>
        <n v="381"/>
        <n v="382"/>
        <n v="383"/>
        <n v="384"/>
        <n v="385"/>
        <n v="386"/>
        <n v="387"/>
        <n v="388"/>
        <n v="389"/>
        <n v="390"/>
        <n v="391"/>
        <n v="392"/>
        <n v="393"/>
        <n v="394"/>
        <n v="395"/>
        <n v="396"/>
        <n v="397"/>
        <n v="398"/>
        <n v="399"/>
        <n v="400"/>
        <n v="401"/>
        <n v="402"/>
        <n v="403"/>
        <n v="404"/>
        <n v="405"/>
        <n v="406"/>
        <n v="407"/>
        <n v="408"/>
        <n v="409"/>
        <n v="410"/>
        <n v="411"/>
        <n v="412"/>
        <n v="413"/>
        <n v="414"/>
        <n v="415"/>
        <n v="416"/>
        <n v="417"/>
        <n v="418"/>
        <n v="419"/>
        <n v="420"/>
        <n v="421"/>
        <n v="422"/>
        <n v="423"/>
        <n v="424"/>
        <n v="425"/>
        <n v="426"/>
        <n v="427"/>
        <n v="428"/>
        <n v="429"/>
        <n v="430"/>
        <n v="431"/>
        <n v="432"/>
        <n v="433"/>
        <n v="434"/>
        <n v="435"/>
        <n v="436"/>
        <n v="437"/>
        <n v="438"/>
        <n v="439"/>
        <n v="440"/>
        <n v="441"/>
        <n v="442"/>
        <n v="443"/>
        <n v="444"/>
        <n v="445"/>
        <n v="446"/>
        <n v="447"/>
        <n v="448"/>
        <n v="449"/>
        <n v="450"/>
        <n v="451"/>
        <n v="452"/>
        <n v="453"/>
        <n v="454"/>
        <n v="455"/>
        <n v="456"/>
        <n v="457"/>
        <n v="458"/>
        <n v="459"/>
        <n v="460"/>
        <n v="461"/>
        <n v="462"/>
        <n v="463"/>
        <n v="464"/>
        <n v="465"/>
        <n v="466"/>
        <n v="467"/>
        <n v="468"/>
        <n v="469"/>
        <n v="470"/>
        <n v="471"/>
        <n v="472"/>
        <n v="473"/>
        <n v="474"/>
        <n v="475"/>
        <n v="476"/>
        <n v="477"/>
        <n v="478"/>
        <n v="479"/>
        <n v="480"/>
        <n v="481"/>
        <n v="482"/>
        <n v="483"/>
        <n v="484"/>
        <n v="485"/>
        <n v="486"/>
        <n v="487"/>
        <n v="488"/>
        <n v="489"/>
        <n v="490"/>
        <n v="491"/>
        <n v="492"/>
        <n v="493"/>
        <n v="494"/>
        <n v="495"/>
        <n v="496"/>
        <n v="497"/>
        <n v="498"/>
        <n v="499"/>
        <n v="500"/>
        <n v="501"/>
        <n v="502"/>
        <n v="503"/>
        <n v="504"/>
        <n v="505"/>
        <n v="506"/>
        <n v="507"/>
        <n v="508"/>
        <n v="509"/>
        <n v="510"/>
        <n v="511"/>
        <n v="512"/>
        <n v="513"/>
        <n v="514"/>
        <n v="515"/>
        <n v="516"/>
        <n v="517"/>
        <n v="518"/>
        <n v="519"/>
        <n v="520"/>
        <n v="521"/>
        <n v="522"/>
        <n v="523"/>
        <n v="524"/>
        <n v="525"/>
        <n v="526"/>
        <n v="527"/>
        <n v="528"/>
        <n v="529"/>
        <n v="530"/>
        <n v="531"/>
        <n v="532"/>
        <n v="533"/>
        <n v="534"/>
        <n v="535"/>
        <n v="536"/>
        <n v="537"/>
        <n v="538"/>
        <n v="539"/>
        <n v="540"/>
        <n v="541"/>
        <n v="542"/>
        <n v="543"/>
        <n v="544"/>
        <n v="545"/>
        <n v="546"/>
        <n v="547"/>
        <n v="548"/>
        <n v="549"/>
        <n v="550"/>
        <n v="551"/>
        <n v="552"/>
        <n v="553"/>
        <n v="554"/>
        <n v="555"/>
        <n v="556"/>
        <n v="557"/>
        <n v="558"/>
        <n v="559"/>
        <n v="560"/>
        <n v="561"/>
        <n v="562"/>
        <n v="563"/>
        <n v="564"/>
        <n v="565"/>
        <n v="566"/>
        <n v="567"/>
        <n v="568"/>
        <n v="569"/>
        <n v="570"/>
        <n v="571"/>
        <n v="572"/>
        <n v="573"/>
        <n v="574"/>
        <n v="575"/>
        <n v="576"/>
        <n v="577"/>
        <n v="578"/>
        <n v="579"/>
        <n v="580"/>
        <n v="581"/>
        <n v="582"/>
        <n v="583"/>
        <n v="584"/>
        <n v="585"/>
        <n v="586"/>
        <n v="587"/>
        <n v="588"/>
        <n v="589"/>
        <n v="590"/>
        <n v="591"/>
        <n v="592"/>
        <n v="593"/>
        <n v="594"/>
        <n v="595"/>
        <n v="596"/>
        <n v="597"/>
        <n v="598"/>
        <n v="599"/>
        <n v="600"/>
        <n v="601"/>
        <n v="602"/>
        <n v="603"/>
        <n v="604"/>
        <n v="605"/>
        <n v="606"/>
        <n v="607"/>
        <n v="608"/>
        <n v="609"/>
        <n v="610"/>
        <n v="611"/>
        <n v="612"/>
        <n v="613"/>
        <n v="614"/>
        <n v="615"/>
        <n v="616"/>
        <n v="617"/>
        <n v="618"/>
        <n v="619"/>
        <n v="620"/>
        <n v="621"/>
        <n v="622"/>
        <n v="623"/>
        <n v="624"/>
        <n v="625"/>
        <n v="626"/>
        <n v="627"/>
        <n v="628"/>
        <n v="629"/>
        <n v="630"/>
        <n v="631"/>
        <n v="632"/>
        <n v="633"/>
        <n v="634"/>
        <n v="635"/>
        <n v="636"/>
        <n v="637"/>
        <n v="638"/>
        <n v="639"/>
        <n v="640"/>
        <n v="641"/>
        <n v="642"/>
        <n v="643"/>
        <n v="644"/>
        <n v="645"/>
        <n v="646"/>
        <n v="647"/>
        <n v="648"/>
        <n v="649"/>
        <n v="650"/>
        <n v="651"/>
        <n v="652"/>
        <n v="653"/>
        <n v="654"/>
        <n v="655"/>
        <n v="656"/>
        <n v="657"/>
        <n v="658"/>
        <n v="659"/>
        <n v="660"/>
        <n v="661"/>
        <n v="662"/>
        <n v="663"/>
        <n v="664"/>
        <n v="665"/>
        <n v="666"/>
        <n v="667"/>
        <n v="668"/>
        <n v="669"/>
        <n v="670"/>
        <n v="671"/>
        <n v="672"/>
        <n v="673"/>
        <n v="674"/>
        <n v="675"/>
        <n v="676"/>
        <n v="677"/>
        <n v="678"/>
        <n v="679"/>
        <n v="680"/>
        <n v="681"/>
        <n v="682"/>
        <n v="683"/>
        <n v="684"/>
        <n v="685"/>
        <n v="686"/>
        <n v="687"/>
        <n v="688"/>
        <n v="689"/>
        <n v="690"/>
        <n v="691"/>
        <n v="692"/>
        <n v="693"/>
        <n v="694"/>
        <n v="695"/>
        <n v="696"/>
        <n v="697"/>
        <n v="698"/>
        <n v="699"/>
        <n v="700"/>
        <n v="701"/>
        <n v="702"/>
        <n v="703"/>
        <n v="704"/>
        <n v="705"/>
        <n v="706"/>
        <n v="707"/>
        <n v="708"/>
        <n v="709"/>
        <n v="710"/>
        <n v="711"/>
        <n v="712"/>
        <n v="713"/>
        <n v="714"/>
        <n v="715"/>
        <n v="716"/>
        <n v="717"/>
        <n v="718"/>
        <n v="719"/>
        <n v="720"/>
        <n v="721"/>
        <n v="722"/>
        <n v="723"/>
        <n v="724"/>
        <n v="725"/>
        <n v="726"/>
        <n v="727"/>
        <n v="728"/>
        <n v="729"/>
        <n v="730"/>
        <n v="731"/>
        <n v="732"/>
        <n v="733"/>
        <n v="734"/>
        <n v="735"/>
        <n v="736"/>
        <n v="737"/>
        <n v="738"/>
        <n v="739"/>
        <n v="740"/>
        <n v="741"/>
        <n v="742"/>
        <n v="743"/>
        <n v="744"/>
        <n v="745"/>
        <n v="746"/>
        <n v="747"/>
        <n v="748"/>
        <n v="749"/>
        <n v="750"/>
        <n v="751"/>
        <n v="752"/>
        <n v="753"/>
        <n v="754"/>
        <n v="755"/>
        <n v="756"/>
        <n v="757"/>
        <n v="758"/>
        <n v="759"/>
        <n v="760"/>
        <n v="761"/>
        <n v="762"/>
        <n v="763"/>
        <n v="764"/>
        <n v="765"/>
        <n v="766"/>
        <n v="767"/>
        <n v="768"/>
        <n v="769"/>
        <n v="770"/>
        <n v="771"/>
        <n v="772"/>
        <n v="773"/>
        <n v="774"/>
        <n v="775"/>
        <n v="776"/>
        <n v="777"/>
        <n v="778"/>
        <n v="779"/>
        <n v="780"/>
        <n v="781"/>
        <n v="782"/>
        <n v="783"/>
        <n v="784"/>
        <n v="785"/>
        <n v="786"/>
        <n v="787"/>
        <n v="788"/>
        <n v="789"/>
        <n v="790"/>
        <n v="791"/>
        <n v="792"/>
        <n v="793"/>
        <n v="794"/>
        <n v="795"/>
        <n v="796"/>
        <n v="797"/>
        <n v="798"/>
        <n v="799"/>
        <n v="800"/>
        <n v="801"/>
        <n v="802"/>
        <n v="803"/>
        <n v="804"/>
        <n v="805"/>
        <n v="806"/>
        <n v="807"/>
        <n v="808"/>
        <n v="809"/>
        <n v="810"/>
        <n v="811"/>
        <n v="812"/>
        <n v="813"/>
        <n v="814"/>
        <n v="815"/>
        <n v="816"/>
        <n v="817"/>
        <n v="818"/>
        <n v="819"/>
        <n v="820"/>
        <n v="821"/>
        <n v="822"/>
        <n v="823"/>
        <n v="824"/>
        <n v="825"/>
        <n v="826"/>
        <n v="827"/>
        <n v="828"/>
        <n v="829"/>
        <n v="830"/>
        <n v="831"/>
        <n v="832"/>
        <n v="833"/>
        <n v="834"/>
        <n v="835"/>
        <n v="836"/>
        <n v="837"/>
        <n v="838"/>
        <n v="839"/>
        <n v="840"/>
        <n v="841"/>
        <n v="842"/>
        <n v="843"/>
        <n v="844"/>
        <n v="845"/>
        <n v="846"/>
        <n v="847"/>
        <n v="848"/>
        <n v="849"/>
        <n v="850"/>
        <n v="851"/>
        <n v="852"/>
        <n v="853"/>
        <n v="854"/>
        <n v="855"/>
        <n v="856"/>
        <n v="857"/>
        <n v="858"/>
        <n v="859"/>
        <n v="860"/>
        <n v="861"/>
        <n v="862"/>
        <n v="863"/>
        <n v="864"/>
        <n v="865"/>
        <n v="866"/>
        <n v="867"/>
        <n v="868"/>
        <n v="869"/>
        <n v="870"/>
        <n v="871"/>
        <n v="872"/>
        <n v="873"/>
        <n v="874"/>
        <n v="875"/>
        <n v="876"/>
        <n v="877"/>
        <n v="878"/>
        <n v="879"/>
        <n v="880"/>
        <n v="881"/>
        <n v="882"/>
        <n v="883"/>
        <n v="884"/>
        <n v="885"/>
        <n v="886"/>
        <n v="887"/>
        <n v="888"/>
        <n v="889"/>
        <n v="890"/>
        <n v="891"/>
        <n v="892"/>
        <n v="893"/>
        <n v="894"/>
        <n v="895"/>
        <n v="896"/>
        <n v="897"/>
        <n v="898"/>
        <n v="899"/>
        <n v="900"/>
        <n v="901"/>
        <n v="902"/>
        <n v="903"/>
        <n v="904"/>
        <n v="905"/>
        <n v="906"/>
        <n v="907"/>
        <n v="908"/>
        <n v="909"/>
        <n v="910"/>
        <n v="911"/>
        <n v="912"/>
        <n v="913"/>
        <n v="914"/>
        <n v="915"/>
        <n v="916"/>
        <n v="917"/>
        <n v="918"/>
        <n v="919"/>
        <n v="920"/>
        <n v="921"/>
        <n v="922"/>
        <n v="923"/>
        <n v="924"/>
        <n v="925"/>
        <n v="926"/>
        <n v="927"/>
        <n v="928"/>
        <n v="929"/>
        <n v="930"/>
        <n v="931"/>
        <n v="932"/>
        <n v="933"/>
        <n v="934"/>
        <n v="935"/>
        <n v="936"/>
        <n v="937"/>
        <n v="938"/>
        <n v="939"/>
        <n v="940"/>
        <n v="941"/>
        <n v="942"/>
        <n v="943"/>
        <n v="944"/>
        <n v="945"/>
        <n v="946"/>
        <n v="947"/>
        <n v="948"/>
        <n v="949"/>
        <n v="950"/>
        <n v="951"/>
        <n v="952"/>
        <n v="953"/>
        <n v="954"/>
        <n v="955"/>
        <n v="956"/>
        <n v="957"/>
        <n v="958"/>
        <n v="959"/>
        <n v="960"/>
        <n v="961"/>
        <n v="962"/>
        <n v="963"/>
        <n v="964"/>
        <n v="965"/>
        <n v="966"/>
        <n v="967"/>
        <n v="968"/>
        <n v="969"/>
        <n v="970"/>
        <n v="971"/>
        <n v="972"/>
        <n v="973"/>
        <n v="974"/>
        <n v="975"/>
        <n v="976"/>
        <n v="977"/>
        <n v="978"/>
        <n v="979"/>
        <n v="980"/>
        <n v="981"/>
        <n v="982"/>
        <n v="983"/>
        <n v="984"/>
        <n v="985"/>
        <n v="986"/>
        <n v="987"/>
        <n v="988"/>
        <n v="989"/>
        <n v="990"/>
        <n v="991"/>
        <n v="992"/>
        <n v="993"/>
        <n v="994"/>
        <n v="995"/>
        <n v="996"/>
        <n v="997"/>
        <n v="998"/>
        <n v="999"/>
        <n v="1000"/>
        <n v="1001"/>
        <n v="1002"/>
        <n v="1003"/>
        <n v="1004"/>
        <n v="1005"/>
        <n v="1006"/>
        <n v="1007"/>
        <n v="1008"/>
        <n v="1009"/>
        <n v="1010"/>
        <n v="1011"/>
        <n v="1012"/>
        <n v="1013"/>
        <n v="1014"/>
        <n v="1015"/>
        <n v="1016"/>
        <n v="1017"/>
        <n v="1018"/>
        <n v="1019"/>
        <n v="1020"/>
        <n v="1021"/>
        <n v="1022"/>
        <n v="1023"/>
        <n v="1024"/>
        <n v="1025"/>
        <n v="1026"/>
        <n v="1027"/>
        <n v="1028"/>
        <n v="1029"/>
        <n v="1030"/>
        <n v="1031"/>
        <n v="1032"/>
        <n v="1033"/>
        <n v="1034"/>
        <n v="1035"/>
        <n v="1036"/>
        <n v="1037"/>
        <n v="1038"/>
        <n v="1039"/>
        <n v="1040"/>
        <n v="1041"/>
        <n v="1042"/>
        <n v="1043"/>
        <n v="1044"/>
        <n v="1045"/>
        <n v="1046"/>
        <n v="1047"/>
        <n v="1048"/>
        <n v="1049"/>
        <n v="1050"/>
        <n v="1051"/>
        <n v="1052"/>
        <n v="1053"/>
        <n v="1054"/>
        <n v="1055"/>
        <n v="1056"/>
        <n v="1057"/>
        <n v="1058"/>
        <n v="1059"/>
        <n v="1060"/>
        <n v="1061"/>
        <n v="1062"/>
        <n v="1063"/>
        <n v="1064"/>
        <n v="1065"/>
        <n v="1066"/>
        <n v="1067"/>
        <n v="1068"/>
        <n v="1069"/>
        <n v="1070"/>
        <n v="1071"/>
        <n v="1072"/>
        <n v="1073"/>
        <n v="1074"/>
        <n v="1075"/>
        <n v="1076"/>
        <n v="1077"/>
        <n v="1078"/>
        <n v="1079"/>
        <n v="1080"/>
        <n v="1081"/>
        <n v="1082"/>
        <n v="1083"/>
        <n v="1084"/>
        <n v="1085"/>
        <n v="1086"/>
        <n v="1087"/>
        <n v="1088"/>
        <n v="1089"/>
        <n v="1090"/>
        <n v="1091"/>
        <n v="1092"/>
        <n v="1093"/>
        <n v="1094"/>
        <n v="1095"/>
        <n v="1096"/>
        <n v="1097"/>
        <n v="1098"/>
        <n v="1099"/>
        <n v="1100"/>
        <n v="1101"/>
        <n v="1102"/>
        <n v="1103"/>
        <n v="1104"/>
        <n v="1105"/>
        <n v="1106"/>
        <n v="1107"/>
        <n v="1108"/>
        <n v="1109"/>
        <n v="1110"/>
        <n v="1111"/>
        <n v="1112"/>
        <n v="1113"/>
        <n v="1114"/>
        <n v="1115"/>
        <n v="1116"/>
        <n v="1117"/>
        <n v="1118"/>
        <n v="1119"/>
        <n v="1120"/>
        <n v="1121"/>
        <n v="1122"/>
        <n v="1123"/>
        <n v="1124"/>
        <n v="1125"/>
        <n v="1126"/>
        <n v="1127"/>
        <n v="1128"/>
        <n v="1129"/>
        <n v="1130"/>
        <n v="1131"/>
        <n v="1132"/>
        <n v="1133"/>
        <n v="1134"/>
        <n v="1135"/>
        <n v="1136"/>
        <n v="1137"/>
        <n v="1138"/>
        <n v="1139"/>
        <n v="1140"/>
        <n v="1141"/>
        <n v="1142"/>
        <n v="1143"/>
        <n v="1144"/>
        <n v="1145"/>
        <n v="1146"/>
        <n v="1147"/>
        <n v="1148"/>
        <n v="1149"/>
        <n v="1150"/>
        <n v="1151"/>
        <n v="1152"/>
        <n v="1153"/>
        <n v="1154"/>
        <n v="1155"/>
        <n v="1156"/>
        <n v="1157"/>
        <n v="1158"/>
        <n v="1159"/>
        <n v="1160"/>
        <n v="1161"/>
        <n v="1162"/>
        <n v="1163"/>
        <n v="1164"/>
        <n v="1165"/>
        <n v="1166"/>
        <n v="1167"/>
        <n v="1168"/>
        <n v="1169"/>
        <n v="1170"/>
        <n v="1171"/>
        <n v="1172"/>
        <n v="1173"/>
        <n v="1174"/>
        <n v="1175"/>
        <n v="1176"/>
        <n v="1177"/>
        <n v="1178"/>
        <n v="1179"/>
        <n v="1180"/>
        <n v="1181"/>
        <n v="1182"/>
        <n v="1183"/>
        <n v="1184"/>
        <n v="1185"/>
        <n v="1186"/>
        <n v="1187"/>
        <n v="1188"/>
        <n v="1189"/>
        <n v="1190"/>
        <n v="1191"/>
        <n v="1192"/>
        <n v="1193"/>
        <n v="1194"/>
        <n v="1195"/>
        <n v="1196"/>
        <n v="1197"/>
        <n v="1198"/>
        <n v="1199"/>
        <n v="1200"/>
        <n v="1201"/>
        <n v="1202"/>
        <n v="1203"/>
        <n v="1204"/>
        <n v="1205"/>
        <n v="1206"/>
        <n v="1207"/>
        <n v="1208"/>
        <n v="1209"/>
        <n v="1210"/>
        <n v="1211"/>
        <n v="1212"/>
        <n v="1213"/>
        <n v="1214"/>
        <n v="1215"/>
        <n v="1216"/>
        <n v="1217"/>
        <n v="1218"/>
        <n v="1219"/>
        <n v="1220"/>
        <n v="1221"/>
        <n v="1222"/>
        <n v="1223"/>
        <n v="1224"/>
        <n v="1225"/>
        <n v="1226"/>
        <n v="1227"/>
        <n v="1228"/>
        <n v="1229"/>
        <n v="1230"/>
        <n v="1231"/>
        <n v="1232"/>
        <n v="1233"/>
        <n v="1234"/>
        <n v="1235"/>
        <n v="1236"/>
        <n v="1237"/>
        <n v="1238"/>
        <n v="1239"/>
        <n v="1240"/>
        <n v="1241"/>
        <n v="1242"/>
        <n v="1243"/>
        <n v="1244"/>
        <n v="1245"/>
        <n v="1246"/>
        <n v="1247"/>
        <n v="1248"/>
        <n v="1249"/>
        <n v="1250"/>
        <n v="1251"/>
        <n v="1252"/>
        <n v="1253"/>
        <n v="1254"/>
        <n v="1255"/>
        <n v="1256"/>
        <n v="1257"/>
        <n v="1258"/>
        <n v="1259"/>
        <n v="1260"/>
        <n v="1261"/>
        <n v="1262"/>
        <n v="1263"/>
        <n v="1264"/>
        <n v="1265"/>
        <n v="1266"/>
        <n v="1267"/>
        <n v="1268"/>
        <n v="1269"/>
        <n v="1270"/>
        <n v="1271"/>
        <n v="1272"/>
        <n v="1273"/>
        <n v="1274"/>
        <n v="1275"/>
        <n v="1276"/>
        <n v="1277"/>
        <n v="1278"/>
        <n v="1279"/>
        <n v="1280"/>
        <n v="1281"/>
        <n v="1282"/>
        <n v="1283"/>
        <n v="1284"/>
        <n v="1285"/>
        <n v="1286"/>
        <n v="1287"/>
        <n v="1288"/>
        <n v="1289"/>
        <n v="1290"/>
        <n v="1291"/>
        <n v="1292"/>
        <n v="1293"/>
        <n v="1294"/>
        <n v="1295"/>
        <n v="1296"/>
        <n v="1297"/>
        <n v="1298"/>
        <n v="1299"/>
        <n v="1300"/>
        <n v="1301"/>
        <n v="1302"/>
        <n v="1303"/>
        <n v="1304"/>
        <n v="1305"/>
        <n v="1306"/>
        <n v="1307"/>
        <n v="1308"/>
        <n v="1309"/>
        <n v="1310"/>
        <n v="1311"/>
        <n v="1312"/>
        <n v="1313"/>
        <n v="1314"/>
        <n v="1315"/>
        <n v="1316"/>
        <n v="1317"/>
        <n v="1318"/>
        <n v="1319"/>
        <n v="1320"/>
        <n v="1321"/>
        <n v="1322"/>
        <n v="1323"/>
        <n v="1324"/>
        <n v="1325"/>
        <n v="1326"/>
        <n v="1327"/>
        <n v="1328"/>
        <n v="1329"/>
        <n v="1330"/>
        <n v="1331"/>
        <n v="1332"/>
        <n v="1333"/>
        <n v="1334"/>
        <n v="1335"/>
        <n v="1336"/>
        <n v="1337"/>
        <n v="1338"/>
        <n v="1339"/>
        <n v="1340"/>
        <n v="1341"/>
        <n v="1342"/>
        <n v="1343"/>
        <n v="1344"/>
        <n v="1345"/>
        <n v="1346"/>
        <n v="1347"/>
        <n v="1348"/>
        <n v="1349"/>
        <n v="1350"/>
        <n v="1351"/>
        <n v="1352"/>
        <n v="1353"/>
        <n v="1354"/>
        <n v="1355"/>
        <n v="1356"/>
        <n v="1357"/>
        <n v="1358"/>
        <n v="1359"/>
        <n v="1360"/>
        <n v="1361"/>
        <n v="1362"/>
        <n v="1363"/>
        <n v="1364"/>
        <n v="1365"/>
        <n v="1366"/>
        <n v="1367"/>
        <n v="1368"/>
        <n v="1369"/>
        <n v="1370"/>
        <n v="1371"/>
        <n v="1372"/>
        <n v="1373"/>
        <n v="1374"/>
        <n v="1375"/>
        <n v="1376"/>
        <n v="1377"/>
        <n v="1378"/>
        <n v="1379"/>
        <n v="1380"/>
        <n v="1381"/>
        <n v="1382"/>
        <n v="1383"/>
        <n v="1384"/>
        <n v="1385"/>
        <n v="1386"/>
        <n v="1387"/>
        <n v="1388"/>
        <n v="1389"/>
        <n v="1390"/>
        <n v="1391"/>
        <n v="1392"/>
        <n v="1393"/>
        <n v="1394"/>
        <n v="1395"/>
        <n v="1396"/>
        <n v="1397"/>
        <n v="1398"/>
        <n v="1399"/>
        <n v="1400"/>
        <n v="1401"/>
        <n v="1402"/>
        <n v="1403"/>
        <n v="1404"/>
        <n v="1405"/>
        <n v="1406"/>
        <n v="1407"/>
        <n v="1408"/>
        <n v="1409"/>
        <n v="1410"/>
        <n v="1411"/>
        <n v="1412"/>
        <n v="1413"/>
        <n v="1414"/>
        <n v="1415"/>
        <n v="1416"/>
        <n v="1417"/>
        <n v="1418"/>
        <n v="1419"/>
        <n v="1420"/>
        <n v="1421"/>
        <n v="1422"/>
        <n v="1423"/>
        <n v="1424"/>
        <n v="1425"/>
        <n v="1426"/>
        <n v="1427"/>
        <n v="1428"/>
        <n v="1429"/>
        <n v="1430"/>
        <n v="1431"/>
        <n v="1432"/>
        <n v="1433"/>
        <n v="1434"/>
        <n v="1435"/>
        <n v="1436"/>
        <n v="1437"/>
        <n v="1438"/>
        <n v="1439"/>
        <n v="1440"/>
        <n v="1441"/>
        <n v="1442"/>
        <n v="1443"/>
        <n v="1444"/>
        <n v="1445"/>
        <n v="1446"/>
        <n v="1447"/>
        <n v="1448"/>
        <n v="1449"/>
        <n v="1450"/>
        <n v="1451"/>
        <n v="1452"/>
        <n v="1453"/>
        <n v="1454"/>
        <n v="1455"/>
        <n v="1456"/>
        <n v="1457"/>
        <n v="1458"/>
        <n v="1459"/>
        <n v="1460"/>
        <n v="1461"/>
        <n v="1462"/>
        <n v="1463"/>
        <n v="1464"/>
        <n v="1465"/>
        <n v="1466"/>
        <n v="1467"/>
        <n v="1468"/>
        <n v="1469"/>
        <n v="1470"/>
        <n v="1471"/>
        <n v="1472"/>
        <n v="1473"/>
        <n v="1474"/>
        <n v="1475"/>
        <n v="1476"/>
        <n v="1477"/>
        <n v="1478"/>
        <n v="1479"/>
        <n v="1480"/>
        <n v="1481"/>
        <n v="1482"/>
        <n v="1483"/>
        <n v="1484"/>
        <n v="1485"/>
        <n v="1486"/>
        <n v="1487"/>
        <n v="1488"/>
        <n v="1489"/>
        <n v="1490"/>
        <n v="1491"/>
        <n v="1492"/>
        <n v="1493"/>
        <n v="1494"/>
        <n v="1495"/>
        <n v="1496"/>
        <n v="1497"/>
        <n v="1498"/>
        <n v="1499"/>
        <n v="1500"/>
        <n v="1501"/>
        <n v="1502"/>
        <n v="1503"/>
        <n v="1504"/>
        <n v="1505"/>
        <n v="1506"/>
        <n v="1507"/>
        <n v="1508"/>
        <n v="1509"/>
        <n v="1510"/>
        <n v="1511"/>
        <n v="1512"/>
        <n v="1513"/>
        <n v="1514"/>
        <n v="1515"/>
        <n v="1516"/>
        <n v="1517"/>
        <n v="1518"/>
        <n v="1519"/>
        <n v="1520"/>
        <n v="1521"/>
        <n v="1522"/>
        <n v="1523"/>
        <n v="1524"/>
        <n v="1525"/>
        <n v="1526"/>
        <n v="1527"/>
        <n v="1528"/>
        <n v="1529"/>
        <n v="1530"/>
        <n v="1531"/>
        <n v="1532"/>
        <n v="1533"/>
        <n v="1534"/>
        <n v="1535"/>
        <n v="1536"/>
        <n v="1537"/>
        <n v="1538"/>
        <n v="1539"/>
        <n v="1540"/>
        <n v="1541"/>
        <n v="1542"/>
        <n v="1543"/>
        <n v="1544"/>
        <n v="1545"/>
        <n v="1546"/>
        <n v="1547"/>
        <n v="1548"/>
        <n v="1549"/>
        <n v="1550"/>
        <n v="1551"/>
        <n v="1552"/>
        <n v="1553"/>
        <n v="1554"/>
        <n v="1555"/>
        <n v="1556"/>
        <n v="1557"/>
        <n v="1558"/>
        <n v="1559"/>
        <n v="1560"/>
        <n v="1561"/>
        <n v="1562"/>
        <n v="1563"/>
        <n v="1564"/>
        <n v="1565"/>
        <n v="1566"/>
        <n v="1567"/>
        <n v="1568"/>
        <n v="1569"/>
        <n v="1570"/>
        <n v="1571"/>
        <n v="1572"/>
        <n v="1573"/>
        <n v="1574"/>
        <n v="1575"/>
        <n v="1576"/>
        <n v="1577"/>
        <n v="1578"/>
        <n v="1579"/>
        <n v="1580"/>
        <n v="1581"/>
        <n v="1582"/>
        <n v="1583"/>
        <n v="1584"/>
        <n v="1585"/>
        <n v="1586"/>
        <n v="1587"/>
        <n v="1588"/>
        <n v="1589"/>
        <n v="1590"/>
        <n v="1591"/>
        <n v="1592"/>
        <n v="1593"/>
        <n v="1594"/>
        <n v="1595"/>
        <n v="1596"/>
        <n v="1597"/>
        <n v="1598"/>
        <n v="1599"/>
        <n v="1600"/>
        <n v="1601"/>
        <n v="1602"/>
        <n v="1603"/>
        <n v="1604"/>
        <n v="1605"/>
        <n v="1606"/>
        <n v="1607"/>
        <n v="1608"/>
        <n v="1609"/>
        <n v="1610"/>
        <n v="1611"/>
        <n v="1612"/>
        <n v="1613"/>
        <n v="1614"/>
        <n v="1615"/>
        <n v="1616"/>
        <n v="1617"/>
        <n v="1618"/>
        <n v="1619"/>
        <n v="1620"/>
        <n v="1621"/>
        <n v="1622"/>
        <n v="1623"/>
        <n v="1624"/>
        <n v="1625"/>
        <n v="1626"/>
        <n v="1627"/>
        <n v="1628"/>
        <n v="1629"/>
        <n v="1630"/>
        <n v="1631"/>
        <n v="1632"/>
        <n v="1633"/>
        <n v="1634"/>
        <n v="1635"/>
        <n v="1636"/>
        <n v="1637"/>
        <n v="1638"/>
        <n v="1639"/>
        <n v="1640"/>
        <n v="1641"/>
        <n v="1642"/>
        <n v="1643"/>
        <n v="1644"/>
        <n v="1645"/>
        <n v="1646"/>
        <n v="1647"/>
        <n v="1648"/>
        <n v="1649"/>
        <n v="1650"/>
        <n v="1651"/>
        <n v="1652"/>
        <n v="1653"/>
        <n v="1654"/>
        <n v="1655"/>
        <n v="1656"/>
        <n v="1657"/>
        <n v="1658"/>
        <n v="1659"/>
        <n v="1660"/>
        <n v="1661"/>
        <n v="1662"/>
        <n v="1663"/>
        <n v="1664"/>
        <n v="1665"/>
        <n v="1666"/>
        <n v="1667"/>
        <n v="1668"/>
        <n v="1669"/>
        <n v="1670"/>
        <n v="1671"/>
        <n v="1672"/>
        <n v="1673"/>
        <n v="1674"/>
        <n v="1675"/>
        <n v="1676"/>
        <n v="1677"/>
        <n v="1678"/>
        <n v="1679"/>
        <n v="1680"/>
        <n v="1681"/>
        <n v="1682"/>
        <n v="1683"/>
        <n v="1684"/>
        <n v="1685"/>
        <n v="1686"/>
        <n v="1687"/>
        <n v="1688"/>
        <n v="1689"/>
        <n v="1690"/>
        <n v="1691"/>
        <n v="1692"/>
        <n v="1693"/>
        <n v="1694"/>
        <n v="1695"/>
        <n v="1696"/>
        <n v="1697"/>
        <n v="1698"/>
        <n v="1699"/>
        <n v="1700"/>
        <n v="1701"/>
        <n v="1702"/>
        <n v="1703"/>
        <n v="1704"/>
        <n v="1705"/>
        <n v="1706"/>
        <n v="1707"/>
        <n v="1708"/>
        <n v="1709"/>
        <n v="1710"/>
        <n v="1711"/>
        <n v="1712"/>
        <n v="1713"/>
        <n v="1714"/>
        <n v="1715"/>
        <n v="1716"/>
        <n v="1717"/>
        <n v="1718"/>
        <n v="1719"/>
        <n v="1720"/>
        <n v="1721"/>
        <n v="1722"/>
        <n v="1723"/>
        <n v="1724"/>
        <n v="1725"/>
        <n v="1726"/>
        <n v="1727"/>
        <n v="1728"/>
        <n v="1729"/>
        <n v="1730"/>
        <n v="1731"/>
        <n v="1732"/>
        <n v="1733"/>
        <n v="1734"/>
        <n v="1735"/>
        <n v="1736"/>
        <n v="1737"/>
        <n v="1738"/>
        <n v="1739"/>
        <n v="1740"/>
        <n v="1741"/>
        <n v="1742"/>
        <n v="1743"/>
        <n v="1744"/>
        <n v="1745"/>
        <n v="1746"/>
        <n v="1747"/>
        <n v="1748"/>
        <n v="1749"/>
        <n v="1750"/>
        <n v="1751"/>
        <n v="1752"/>
        <n v="1753"/>
        <n v="1754"/>
        <n v="1755"/>
        <n v="1756"/>
        <n v="1757"/>
        <n v="1758"/>
        <n v="1759"/>
        <n v="1760"/>
        <n v="1761"/>
        <n v="1762"/>
        <n v="1763"/>
        <n v="1764"/>
        <n v="1765"/>
        <n v="1766"/>
        <n v="1767"/>
        <n v="1768"/>
        <n v="1769"/>
        <n v="1770"/>
        <n v="1771"/>
        <n v="1772"/>
        <n v="1773"/>
        <n v="1774"/>
        <n v="1775"/>
        <n v="1776"/>
        <n v="1777"/>
        <n v="1778"/>
        <n v="1779"/>
        <n v="1780"/>
        <n v="1781"/>
        <n v="1782"/>
        <n v="1783"/>
        <n v="1784"/>
        <n v="1785"/>
        <n v="1786"/>
        <n v="1787"/>
        <n v="1788"/>
        <n v="1789"/>
        <n v="1790"/>
        <n v="1791"/>
        <n v="1792"/>
        <n v="1793"/>
        <n v="1794"/>
        <n v="1795"/>
        <n v="1796"/>
        <n v="1797"/>
        <n v="1798"/>
        <n v="1799"/>
        <n v="1800"/>
        <n v="1801"/>
        <n v="1802"/>
        <n v="1803"/>
        <n v="1804"/>
        <n v="1805"/>
        <n v="1806"/>
        <n v="1807"/>
        <n v="1808"/>
        <n v="1809"/>
        <n v="1810"/>
        <n v="1811"/>
        <n v="1812"/>
        <n v="1813"/>
        <n v="1814"/>
        <n v="1815"/>
        <n v="1816"/>
        <n v="1817"/>
        <n v="1818"/>
        <n v="1819"/>
        <n v="1820"/>
        <n v="1821"/>
        <n v="1822"/>
        <n v="1823"/>
        <n v="1824"/>
        <n v="1825"/>
        <n v="1826"/>
        <n v="1827"/>
        <n v="1828"/>
        <n v="1829"/>
        <n v="1830"/>
        <n v="1831"/>
        <n v="1832"/>
        <n v="1833"/>
        <n v="1834"/>
        <n v="1835"/>
        <n v="1836"/>
        <n v="1837"/>
        <n v="1838"/>
        <n v="1839"/>
        <n v="1840"/>
        <n v="1841"/>
        <n v="1842"/>
        <n v="1843"/>
        <n v="1844"/>
        <n v="1845"/>
        <n v="1846"/>
        <n v="1847"/>
        <n v="1848"/>
        <n v="1849"/>
        <n v="1850"/>
        <n v="1851"/>
        <n v="1852"/>
        <n v="1853"/>
        <n v="1854"/>
        <n v="1855"/>
        <n v="1856"/>
        <n v="1857"/>
        <n v="1858"/>
        <n v="1859"/>
        <n v="1860"/>
        <n v="1861"/>
        <n v="1862"/>
        <n v="1863"/>
        <n v="1864"/>
        <n v="1865"/>
        <n v="1866"/>
        <n v="1867"/>
        <n v="1868"/>
        <n v="1869"/>
        <n v="1870"/>
        <n v="1871"/>
        <n v="1872"/>
        <n v="1873"/>
        <n v="1874"/>
        <n v="1875"/>
        <n v="1876"/>
        <n v="1877"/>
        <n v="1878"/>
        <n v="1879"/>
        <n v="1880"/>
        <n v="1881"/>
        <n v="1882"/>
        <n v="1883"/>
        <n v="1884"/>
        <n v="1885"/>
        <n v="1886"/>
        <n v="1887"/>
        <n v="1888"/>
        <n v="1889"/>
        <n v="1890"/>
        <n v="1891"/>
        <n v="1892"/>
        <n v="1893"/>
        <n v="1894"/>
        <n v="1895"/>
        <n v="1896"/>
        <n v="1897"/>
        <n v="1898"/>
        <n v="1899"/>
        <n v="1900"/>
        <n v="1901"/>
        <n v="1902"/>
        <n v="1903"/>
        <n v="1904"/>
        <n v="1905"/>
        <n v="1906"/>
        <n v="1907"/>
        <n v="1908"/>
        <n v="1909"/>
        <n v="1910"/>
        <n v="1911"/>
        <n v="1912"/>
        <n v="1913"/>
        <n v="1914"/>
        <n v="1915"/>
        <n v="1916"/>
        <n v="1917"/>
        <n v="1918"/>
        <n v="1919"/>
        <n v="1920"/>
        <n v="1921"/>
        <n v="1922"/>
        <n v="1923"/>
        <n v="1924"/>
        <n v="1925"/>
        <n v="1926"/>
        <n v="1927"/>
        <n v="1928"/>
        <n v="1929"/>
        <n v="1930"/>
        <n v="1931"/>
        <n v="1932"/>
        <n v="1933"/>
        <n v="1934"/>
        <n v="1935"/>
        <n v="1936"/>
        <n v="1937"/>
        <n v="1938"/>
        <n v="1939"/>
        <n v="1940"/>
        <n v="1941"/>
        <n v="1942"/>
        <n v="1943"/>
        <n v="1944"/>
        <n v="1945"/>
        <n v="1946"/>
        <n v="1947"/>
        <n v="1948"/>
        <n v="1949"/>
        <n v="1950"/>
        <n v="1951"/>
        <n v="1952"/>
        <n v="1953"/>
        <n v="1954"/>
        <n v="1955"/>
        <n v="1956"/>
        <n v="1957"/>
        <n v="1958"/>
        <n v="1959"/>
        <n v="1960"/>
        <n v="1961"/>
        <n v="1962"/>
        <n v="1963"/>
        <n v="1964"/>
        <n v="1965"/>
        <n v="1966"/>
        <n v="1967"/>
        <n v="1968"/>
        <n v="1969"/>
        <n v="1970"/>
        <n v="1971"/>
        <n v="1972"/>
        <n v="1973"/>
        <n v="1974"/>
        <n v="1975"/>
        <n v="1976"/>
        <n v="1977"/>
        <n v="1978"/>
        <n v="1979"/>
        <n v="1980"/>
        <n v="1981"/>
        <n v="1982"/>
        <n v="1983"/>
        <n v="1984"/>
        <n v="1985"/>
        <n v="1986"/>
        <n v="1987"/>
        <n v="1988"/>
        <n v="1989"/>
        <n v="1990"/>
        <n v="1991"/>
        <n v="1992"/>
        <n v="1993"/>
        <n v="1994"/>
        <n v="1995"/>
        <n v="1996"/>
        <n v="1997"/>
        <n v="1998"/>
        <n v="1999"/>
        <n v="2000"/>
      </sharedItems>
    </cacheField>
    <cacheField name="Transaction_x000a_Occurred?" numFmtId="0">
      <sharedItems count="2">
        <s v="Yes"/>
        <s v="No"/>
      </sharedItems>
    </cacheField>
    <cacheField name="Transaction _x000a_Completed?" numFmtId="0">
      <sharedItems count="3">
        <s v="Closed"/>
        <s v="Not Closed"/>
        <s v=""/>
      </sharedItems>
    </cacheField>
    <cacheField name="Sent to AF?" numFmtId="0">
      <sharedItems count="3">
        <s v="Not sent to AF"/>
        <s v="Sent to AF"/>
        <s v=""/>
      </sharedItems>
    </cacheField>
    <cacheField name="Service Type" numFmtId="2">
      <sharedItems count="17">
        <s v="4. Customer Number Configuration - Customer Master Data Management?"/>
        <s v="6. Proposal Preparation"/>
        <s v="1. Configure, Price &amp; Quote"/>
        <s v=""/>
        <s v="2. Contract Preparation"/>
        <s v="8. Contract Management"/>
        <s v="7. Order Fulfillment/Contract Registration"/>
        <s v="Select one"/>
        <s v="5. Bid Management"/>
        <s v="11. Dispute Resolution"/>
        <s v="17. Customer Support"/>
        <s v="14. Cash Application"/>
        <s v="13. Cash Collection"/>
        <s v="3. Credit Check"/>
        <s v="9. BP Inventory Management" u="1"/>
        <s v="12. B2B Invoicing" u="1"/>
        <s v="16. Cash Forecasting" u="1"/>
      </sharedItems>
    </cacheField>
    <cacheField name="Team" numFmtId="2">
      <sharedItems count="21">
        <s v="TSS - B"/>
        <s v="TSS - A"/>
        <s v=""/>
        <s v="Select one"/>
        <s v="Diamond 1"/>
        <s v="Gold 1"/>
        <s v="Diamond 2"/>
        <s v="Silver 9"/>
        <s v="Gold 3"/>
        <s v="Specialized 1"/>
        <s v="Silver 7"/>
        <s v="Diamond 4"/>
        <s v="Diamond 5"/>
        <s v="Gold 2"/>
        <s v="Silver 8"/>
        <s v="Diamond 3"/>
        <s v="Silver 2"/>
        <s v="Silver 1"/>
        <s v="Silver 10"/>
        <s v="Silver 4"/>
        <s v="Silver 5"/>
      </sharedItems>
    </cacheField>
    <cacheField name="Transactions with _x000a_Errors" numFmtId="2">
      <sharedItems/>
    </cacheField>
    <cacheField name="Funnel Time" numFmtId="2">
      <sharedItems containsMixedTypes="1" containsNumber="1" minValue="-2.6645044195719138E-15" maxValue="551.74361111099461"/>
    </cacheField>
    <cacheField name="Total Cycle Time" numFmtId="2">
      <sharedItems containsMixedTypes="1" containsNumber="1" minValue="-2.6645044195719138E-15" maxValue="1031.4880555554973"/>
    </cacheField>
    <cacheField name="Total STS Task Time" numFmtId="2">
      <sharedItems containsMixedTypes="1" containsNumber="1" minValue="-1.3322522097859569E-15" maxValue="518.99388888888893"/>
    </cacheField>
    <cacheField name="Total Wait Time" numFmtId="2">
      <sharedItems containsMixedTypes="1" containsNumber="1" minValue="0" maxValue="1011.988333333275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00">
  <r>
    <s v="1"/>
    <x v="0"/>
    <x v="0"/>
    <x v="0"/>
    <x v="0"/>
    <x v="0"/>
    <x v="0"/>
    <s v="Good Transaction"/>
    <n v="0"/>
    <n v="0"/>
    <n v="0"/>
    <s v=""/>
  </r>
  <r>
    <s v="2"/>
    <x v="1"/>
    <x v="0"/>
    <x v="0"/>
    <x v="1"/>
    <x v="1"/>
    <x v="1"/>
    <s v="Transaction with an Error"/>
    <n v="0.99999999994179278"/>
    <n v="0"/>
    <n v="0"/>
    <s v="Unable to Calculate"/>
  </r>
  <r>
    <s v="3"/>
    <x v="2"/>
    <x v="0"/>
    <x v="1"/>
    <x v="1"/>
    <x v="2"/>
    <x v="1"/>
    <s v="Transaction In Progress"/>
    <s v=""/>
    <s v=""/>
    <n v="0"/>
    <s v=""/>
  </r>
  <r>
    <s v="4"/>
    <x v="3"/>
    <x v="1"/>
    <x v="2"/>
    <x v="2"/>
    <x v="3"/>
    <x v="2"/>
    <s v=""/>
    <s v=""/>
    <s v=""/>
    <s v=""/>
    <s v=""/>
  </r>
  <r>
    <s v="5"/>
    <x v="4"/>
    <x v="1"/>
    <x v="2"/>
    <x v="2"/>
    <x v="3"/>
    <x v="2"/>
    <s v=""/>
    <s v=""/>
    <s v=""/>
    <s v=""/>
    <s v=""/>
  </r>
  <r>
    <s v="6"/>
    <x v="5"/>
    <x v="1"/>
    <x v="2"/>
    <x v="2"/>
    <x v="3"/>
    <x v="2"/>
    <s v=""/>
    <s v=""/>
    <s v=""/>
    <s v=""/>
    <s v=""/>
  </r>
  <r>
    <s v="7"/>
    <x v="6"/>
    <x v="1"/>
    <x v="2"/>
    <x v="2"/>
    <x v="3"/>
    <x v="2"/>
    <s v=""/>
    <s v=""/>
    <s v=""/>
    <s v=""/>
    <s v=""/>
  </r>
  <r>
    <s v="8"/>
    <x v="7"/>
    <x v="1"/>
    <x v="2"/>
    <x v="2"/>
    <x v="3"/>
    <x v="2"/>
    <s v=""/>
    <s v=""/>
    <s v=""/>
    <s v=""/>
    <s v=""/>
  </r>
  <r>
    <s v="9"/>
    <x v="8"/>
    <x v="1"/>
    <x v="2"/>
    <x v="2"/>
    <x v="3"/>
    <x v="2"/>
    <s v=""/>
    <s v=""/>
    <s v=""/>
    <s v=""/>
    <s v=""/>
  </r>
  <r>
    <s v="10"/>
    <x v="9"/>
    <x v="1"/>
    <x v="2"/>
    <x v="2"/>
    <x v="3"/>
    <x v="2"/>
    <s v=""/>
    <s v=""/>
    <s v=""/>
    <s v=""/>
    <s v=""/>
  </r>
  <r>
    <s v="11"/>
    <x v="10"/>
    <x v="1"/>
    <x v="2"/>
    <x v="2"/>
    <x v="3"/>
    <x v="2"/>
    <s v=""/>
    <s v=""/>
    <s v=""/>
    <s v=""/>
    <s v=""/>
  </r>
  <r>
    <s v="12"/>
    <x v="11"/>
    <x v="1"/>
    <x v="2"/>
    <x v="2"/>
    <x v="3"/>
    <x v="2"/>
    <s v=""/>
    <s v=""/>
    <s v=""/>
    <s v=""/>
    <s v=""/>
  </r>
  <r>
    <s v="13"/>
    <x v="12"/>
    <x v="1"/>
    <x v="2"/>
    <x v="2"/>
    <x v="3"/>
    <x v="2"/>
    <s v=""/>
    <s v=""/>
    <s v=""/>
    <s v=""/>
    <s v=""/>
  </r>
  <r>
    <s v="14"/>
    <x v="13"/>
    <x v="1"/>
    <x v="2"/>
    <x v="2"/>
    <x v="3"/>
    <x v="2"/>
    <s v=""/>
    <s v=""/>
    <s v=""/>
    <s v=""/>
    <s v=""/>
  </r>
  <r>
    <s v="15"/>
    <x v="14"/>
    <x v="1"/>
    <x v="2"/>
    <x v="2"/>
    <x v="3"/>
    <x v="2"/>
    <s v=""/>
    <s v=""/>
    <s v=""/>
    <s v=""/>
    <s v=""/>
  </r>
  <r>
    <s v="16"/>
    <x v="15"/>
    <x v="1"/>
    <x v="2"/>
    <x v="2"/>
    <x v="3"/>
    <x v="2"/>
    <s v=""/>
    <s v=""/>
    <s v=""/>
    <s v=""/>
    <s v=""/>
  </r>
  <r>
    <s v="17"/>
    <x v="16"/>
    <x v="1"/>
    <x v="2"/>
    <x v="2"/>
    <x v="3"/>
    <x v="2"/>
    <s v=""/>
    <s v=""/>
    <s v=""/>
    <s v=""/>
    <s v=""/>
  </r>
  <r>
    <s v="18"/>
    <x v="17"/>
    <x v="1"/>
    <x v="2"/>
    <x v="2"/>
    <x v="3"/>
    <x v="2"/>
    <s v=""/>
    <s v=""/>
    <s v=""/>
    <s v=""/>
    <s v=""/>
  </r>
  <r>
    <s v="19"/>
    <x v="18"/>
    <x v="1"/>
    <x v="2"/>
    <x v="2"/>
    <x v="3"/>
    <x v="2"/>
    <s v=""/>
    <s v=""/>
    <s v=""/>
    <s v=""/>
    <s v=""/>
  </r>
  <r>
    <s v="20"/>
    <x v="19"/>
    <x v="0"/>
    <x v="0"/>
    <x v="1"/>
    <x v="4"/>
    <x v="1"/>
    <s v="Transaction with an Error"/>
    <n v="24.999722222164017"/>
    <n v="43.499444444444443"/>
    <n v="23.49972222233864"/>
    <s v="Unable to Calculate"/>
  </r>
  <r>
    <s v="21"/>
    <x v="20"/>
    <x v="1"/>
    <x v="2"/>
    <x v="2"/>
    <x v="3"/>
    <x v="2"/>
    <s v=""/>
    <s v=""/>
    <s v=""/>
    <s v=""/>
    <s v=""/>
  </r>
  <r>
    <s v="22"/>
    <x v="21"/>
    <x v="1"/>
    <x v="2"/>
    <x v="2"/>
    <x v="3"/>
    <x v="2"/>
    <s v=""/>
    <s v=""/>
    <s v=""/>
    <s v=""/>
    <s v=""/>
  </r>
  <r>
    <s v="23"/>
    <x v="22"/>
    <x v="1"/>
    <x v="2"/>
    <x v="2"/>
    <x v="3"/>
    <x v="2"/>
    <s v=""/>
    <s v=""/>
    <s v=""/>
    <s v=""/>
    <s v=""/>
  </r>
  <r>
    <s v="24"/>
    <x v="23"/>
    <x v="1"/>
    <x v="2"/>
    <x v="2"/>
    <x v="3"/>
    <x v="2"/>
    <s v=""/>
    <s v=""/>
    <s v=""/>
    <s v=""/>
    <s v=""/>
  </r>
  <r>
    <s v="25"/>
    <x v="24"/>
    <x v="1"/>
    <x v="2"/>
    <x v="2"/>
    <x v="3"/>
    <x v="2"/>
    <s v=""/>
    <s v=""/>
    <s v=""/>
    <s v=""/>
    <s v=""/>
  </r>
  <r>
    <s v="26"/>
    <x v="25"/>
    <x v="1"/>
    <x v="2"/>
    <x v="2"/>
    <x v="3"/>
    <x v="2"/>
    <s v=""/>
    <s v=""/>
    <s v=""/>
    <s v=""/>
    <s v=""/>
  </r>
  <r>
    <s v="27"/>
    <x v="26"/>
    <x v="1"/>
    <x v="2"/>
    <x v="2"/>
    <x v="3"/>
    <x v="2"/>
    <s v=""/>
    <s v=""/>
    <s v=""/>
    <s v=""/>
    <s v=""/>
  </r>
  <r>
    <s v="28"/>
    <x v="27"/>
    <x v="1"/>
    <x v="2"/>
    <x v="2"/>
    <x v="3"/>
    <x v="2"/>
    <s v=""/>
    <s v=""/>
    <s v=""/>
    <s v=""/>
    <s v=""/>
  </r>
  <r>
    <s v="29"/>
    <x v="28"/>
    <x v="1"/>
    <x v="2"/>
    <x v="2"/>
    <x v="3"/>
    <x v="2"/>
    <s v=""/>
    <s v=""/>
    <s v=""/>
    <s v=""/>
    <s v=""/>
  </r>
  <r>
    <s v="30"/>
    <x v="29"/>
    <x v="1"/>
    <x v="2"/>
    <x v="2"/>
    <x v="3"/>
    <x v="2"/>
    <s v=""/>
    <s v=""/>
    <s v=""/>
    <s v=""/>
    <s v=""/>
  </r>
  <r>
    <s v="31"/>
    <x v="30"/>
    <x v="1"/>
    <x v="2"/>
    <x v="2"/>
    <x v="3"/>
    <x v="2"/>
    <s v=""/>
    <s v=""/>
    <s v=""/>
    <s v=""/>
    <s v=""/>
  </r>
  <r>
    <s v="32"/>
    <x v="31"/>
    <x v="1"/>
    <x v="2"/>
    <x v="2"/>
    <x v="3"/>
    <x v="2"/>
    <s v=""/>
    <s v=""/>
    <s v=""/>
    <s v=""/>
    <s v=""/>
  </r>
  <r>
    <s v="33"/>
    <x v="32"/>
    <x v="1"/>
    <x v="2"/>
    <x v="2"/>
    <x v="3"/>
    <x v="2"/>
    <s v=""/>
    <s v=""/>
    <s v=""/>
    <s v=""/>
    <s v=""/>
  </r>
  <r>
    <s v="34"/>
    <x v="33"/>
    <x v="1"/>
    <x v="2"/>
    <x v="2"/>
    <x v="3"/>
    <x v="2"/>
    <s v=""/>
    <s v=""/>
    <s v=""/>
    <s v=""/>
    <s v=""/>
  </r>
  <r>
    <s v="35"/>
    <x v="34"/>
    <x v="1"/>
    <x v="2"/>
    <x v="2"/>
    <x v="3"/>
    <x v="2"/>
    <s v=""/>
    <s v=""/>
    <s v=""/>
    <s v=""/>
    <s v=""/>
  </r>
  <r>
    <s v="36"/>
    <x v="35"/>
    <x v="1"/>
    <x v="2"/>
    <x v="2"/>
    <x v="3"/>
    <x v="2"/>
    <s v=""/>
    <s v=""/>
    <s v=""/>
    <s v=""/>
    <s v=""/>
  </r>
  <r>
    <s v="37"/>
    <x v="36"/>
    <x v="1"/>
    <x v="2"/>
    <x v="2"/>
    <x v="3"/>
    <x v="2"/>
    <s v=""/>
    <s v=""/>
    <s v=""/>
    <s v=""/>
    <s v=""/>
  </r>
  <r>
    <s v="38"/>
    <x v="37"/>
    <x v="1"/>
    <x v="2"/>
    <x v="2"/>
    <x v="3"/>
    <x v="2"/>
    <s v=""/>
    <s v=""/>
    <s v=""/>
    <s v=""/>
    <s v=""/>
  </r>
  <r>
    <s v="39"/>
    <x v="38"/>
    <x v="1"/>
    <x v="2"/>
    <x v="2"/>
    <x v="3"/>
    <x v="2"/>
    <s v=""/>
    <s v=""/>
    <s v=""/>
    <s v=""/>
    <s v=""/>
  </r>
  <r>
    <s v="40"/>
    <x v="39"/>
    <x v="0"/>
    <x v="0"/>
    <x v="1"/>
    <x v="2"/>
    <x v="1"/>
    <s v="Good Transaction"/>
    <n v="5.2499999999999982"/>
    <n v="78.99916666660846"/>
    <n v="1.7499999999417928"/>
    <n v="71.999166666666667"/>
  </r>
  <r>
    <s v="41"/>
    <x v="40"/>
    <x v="0"/>
    <x v="0"/>
    <x v="0"/>
    <x v="5"/>
    <x v="1"/>
    <s v="Good Transaction"/>
    <n v="14.999722222222225"/>
    <n v="15.349722222140734"/>
    <n v="0.3499999999185085"/>
    <s v=""/>
  </r>
  <r>
    <s v="42"/>
    <x v="41"/>
    <x v="0"/>
    <x v="0"/>
    <x v="1"/>
    <x v="5"/>
    <x v="1"/>
    <s v="Transaction with an Error"/>
    <n v="41.299444444432801"/>
    <n v="46.932777777793298"/>
    <n v="24.24972222216401"/>
    <s v="Unable to Calculate"/>
  </r>
  <r>
    <s v="43"/>
    <x v="42"/>
    <x v="0"/>
    <x v="0"/>
    <x v="1"/>
    <x v="5"/>
    <x v="1"/>
    <s v="Good Transaction"/>
    <n v="0.28333333338378053"/>
    <n v="3.8666666666977125"/>
    <n v="1.3333333331393089"/>
    <n v="2.250000000174623"/>
  </r>
  <r>
    <s v="44"/>
    <x v="43"/>
    <x v="0"/>
    <x v="0"/>
    <x v="0"/>
    <x v="5"/>
    <x v="1"/>
    <s v="Good Transaction"/>
    <n v="0.49999999988358323"/>
    <n v="1.2499999998835829"/>
    <n v="0.74999999999999978"/>
    <s v=""/>
  </r>
  <r>
    <s v="45"/>
    <x v="44"/>
    <x v="0"/>
    <x v="0"/>
    <x v="1"/>
    <x v="2"/>
    <x v="1"/>
    <s v="Good Transaction"/>
    <n v="29.49972222233864"/>
    <n v="30.99972222233864"/>
    <n v="0.75000000000000111"/>
    <n v="0.74999999999999889"/>
  </r>
  <r>
    <s v="46"/>
    <x v="45"/>
    <x v="0"/>
    <x v="0"/>
    <x v="0"/>
    <x v="6"/>
    <x v="1"/>
    <s v="Good Transaction"/>
    <n v="26.49972222233864"/>
    <n v="26.633055555582715"/>
    <n v="0.13333333324408222"/>
    <s v=""/>
  </r>
  <r>
    <s v="47"/>
    <x v="46"/>
    <x v="0"/>
    <x v="0"/>
    <x v="0"/>
    <x v="5"/>
    <x v="1"/>
    <s v="Good Transaction"/>
    <n v="0.74999999999999978"/>
    <n v="0.93333333340706215"/>
    <n v="0.18333333340706498"/>
    <s v=""/>
  </r>
  <r>
    <s v="48"/>
    <x v="47"/>
    <x v="0"/>
    <x v="1"/>
    <x v="1"/>
    <x v="6"/>
    <x v="1"/>
    <s v="Transaction In Progress"/>
    <n v="22.99972222210581"/>
    <s v="Not Closed"/>
    <n v="23.249722222222218"/>
    <s v="Not Closed"/>
  </r>
  <r>
    <s v="49"/>
    <x v="48"/>
    <x v="0"/>
    <x v="1"/>
    <x v="1"/>
    <x v="5"/>
    <x v="1"/>
    <s v="Transaction In Progress"/>
    <n v="0"/>
    <s v="Not Closed"/>
    <n v="280.49666666666661"/>
    <s v="Not Closed"/>
  </r>
  <r>
    <s v="50"/>
    <x v="49"/>
    <x v="0"/>
    <x v="0"/>
    <x v="1"/>
    <x v="2"/>
    <x v="1"/>
    <s v="Good Transaction"/>
    <n v="13.499722222222221"/>
    <n v="21.999722222164014"/>
    <n v="0.74999999982537613"/>
    <n v="7.7500000001164162"/>
  </r>
  <r>
    <s v="51"/>
    <x v="50"/>
    <x v="0"/>
    <x v="0"/>
    <x v="0"/>
    <x v="5"/>
    <x v="1"/>
    <s v="Good Transaction"/>
    <n v="5.0000000000582085"/>
    <n v="5.2500000000000018"/>
    <n v="0.24999999994179295"/>
    <s v=""/>
  </r>
  <r>
    <s v="52"/>
    <x v="51"/>
    <x v="0"/>
    <x v="0"/>
    <x v="0"/>
    <x v="2"/>
    <x v="1"/>
    <s v="Good Transaction"/>
    <n v="20.999722222222225"/>
    <n v="21.499722222280433"/>
    <n v="0.50000000005820955"/>
    <s v=""/>
  </r>
  <r>
    <s v="53"/>
    <x v="52"/>
    <x v="0"/>
    <x v="0"/>
    <x v="0"/>
    <x v="5"/>
    <x v="1"/>
    <s v="Good Transaction"/>
    <n v="4.2499999998835856"/>
    <n v="4.4999999999999982"/>
    <n v="0.25000000011641654"/>
    <s v=""/>
  </r>
  <r>
    <s v="54"/>
    <x v="53"/>
    <x v="0"/>
    <x v="0"/>
    <x v="1"/>
    <x v="2"/>
    <x v="1"/>
    <s v="Good Transaction"/>
    <n v="1.3322522097859569E-15"/>
    <n v="95.998888888888885"/>
    <n v="0.49999999988358457"/>
    <n v="95.4988888890053"/>
  </r>
  <r>
    <s v="55"/>
    <x v="54"/>
    <x v="0"/>
    <x v="0"/>
    <x v="1"/>
    <x v="2"/>
    <x v="1"/>
    <s v="Good Transaction"/>
    <n v="0.24999999994179295"/>
    <n v="21.249722222164014"/>
    <n v="2.7500000000582063"/>
    <n v="18.249722222164014"/>
  </r>
  <r>
    <s v="56"/>
    <x v="55"/>
    <x v="0"/>
    <x v="0"/>
    <x v="0"/>
    <x v="5"/>
    <x v="1"/>
    <s v="Good Transaction"/>
    <n v="0"/>
    <n v="0.24999999994179295"/>
    <n v="0.24999999994179295"/>
    <s v=""/>
  </r>
  <r>
    <s v="57"/>
    <x v="56"/>
    <x v="0"/>
    <x v="0"/>
    <x v="0"/>
    <x v="5"/>
    <x v="1"/>
    <s v="Good Transaction"/>
    <n v="62.249166666666667"/>
    <n v="62.999166666666667"/>
    <n v="0.74999999999999978"/>
    <s v=""/>
  </r>
  <r>
    <s v="58"/>
    <x v="57"/>
    <x v="0"/>
    <x v="0"/>
    <x v="0"/>
    <x v="5"/>
    <x v="1"/>
    <s v="Good Transaction"/>
    <n v="28.6497222221873"/>
    <n v="28.816388888873369"/>
    <n v="0.16666666668606983"/>
    <s v=""/>
  </r>
  <r>
    <s v="59"/>
    <x v="58"/>
    <x v="0"/>
    <x v="0"/>
    <x v="1"/>
    <x v="6"/>
    <x v="1"/>
    <s v="Good Transaction"/>
    <n v="0"/>
    <n v="26.249722222222218"/>
    <n v="0.4999999998835859"/>
    <n v="25.749722222338633"/>
  </r>
  <r>
    <s v="60"/>
    <x v="59"/>
    <x v="0"/>
    <x v="0"/>
    <x v="0"/>
    <x v="5"/>
    <x v="1"/>
    <s v="Good Transaction"/>
    <n v="0"/>
    <n v="0"/>
    <n v="0"/>
    <s v=""/>
  </r>
  <r>
    <s v="61"/>
    <x v="60"/>
    <x v="0"/>
    <x v="0"/>
    <x v="0"/>
    <x v="6"/>
    <x v="1"/>
    <s v="Good Transaction"/>
    <n v="2.4999999999417923"/>
    <n v="14.999722222222218"/>
    <n v="12.499722222280431"/>
    <s v=""/>
  </r>
  <r>
    <s v="62"/>
    <x v="61"/>
    <x v="0"/>
    <x v="0"/>
    <x v="1"/>
    <x v="2"/>
    <x v="1"/>
    <s v="Good Transaction"/>
    <n v="0.81666666670935273"/>
    <n v="313.97972222222609"/>
    <n v="19.899722222129093"/>
    <n v="293.26333333338766"/>
  </r>
  <r>
    <s v="63"/>
    <x v="62"/>
    <x v="0"/>
    <x v="0"/>
    <x v="1"/>
    <x v="2"/>
    <x v="1"/>
    <s v="Transaction with an Error"/>
    <n v="2.6645044195719138E-15"/>
    <n v="1.2500000000582094"/>
    <n v="24.24972222233864"/>
    <s v="Unable to Calculate"/>
  </r>
  <r>
    <s v="64"/>
    <x v="63"/>
    <x v="0"/>
    <x v="0"/>
    <x v="1"/>
    <x v="5"/>
    <x v="1"/>
    <s v="Good Transaction"/>
    <n v="3.2499999999417923"/>
    <n v="6.4999999998835847"/>
    <n v="0.24999999994179295"/>
    <n v="2.9999999999999996"/>
  </r>
  <r>
    <s v="65"/>
    <x v="64"/>
    <x v="0"/>
    <x v="0"/>
    <x v="0"/>
    <x v="5"/>
    <x v="1"/>
    <s v="Good Transaction"/>
    <n v="31.183055555571073"/>
    <n v="31.349722222257149"/>
    <n v="0.1666666666860685"/>
    <s v=""/>
  </r>
  <r>
    <s v="66"/>
    <x v="65"/>
    <x v="0"/>
    <x v="0"/>
    <x v="0"/>
    <x v="1"/>
    <x v="1"/>
    <s v="Good Transaction"/>
    <n v="4.4999999999999982"/>
    <n v="6.4999999998835847"/>
    <n v="1.9999999998835856"/>
    <s v=""/>
  </r>
  <r>
    <s v="67"/>
    <x v="66"/>
    <x v="0"/>
    <x v="0"/>
    <x v="1"/>
    <x v="5"/>
    <x v="1"/>
    <s v="Good Transaction"/>
    <n v="6.0833333334303443"/>
    <n v="78.849166666643384"/>
    <n v="1.1333333331858737"/>
    <n v="71.632500000027164"/>
  </r>
  <r>
    <s v="68"/>
    <x v="67"/>
    <x v="0"/>
    <x v="0"/>
    <x v="1"/>
    <x v="2"/>
    <x v="1"/>
    <s v="Good Transaction"/>
    <n v="0"/>
    <n v="97.248888888947107"/>
    <n v="0.75000000000000111"/>
    <n v="96.498888888947107"/>
  </r>
  <r>
    <s v="69"/>
    <x v="68"/>
    <x v="0"/>
    <x v="0"/>
    <x v="1"/>
    <x v="2"/>
    <x v="1"/>
    <s v="Good Transaction"/>
    <n v="0"/>
    <n v="68.34916666664337"/>
    <n v="21.999722221989391"/>
    <n v="46.349444444653983"/>
  </r>
  <r>
    <s v="70"/>
    <x v="69"/>
    <x v="0"/>
    <x v="0"/>
    <x v="1"/>
    <x v="2"/>
    <x v="1"/>
    <s v="Transaction with an Error"/>
    <n v="0"/>
    <n v="1.0333333333837804"/>
    <n v="1.7333333333954224"/>
    <s v="Unable to Calculate"/>
  </r>
  <r>
    <s v="71"/>
    <x v="70"/>
    <x v="0"/>
    <x v="0"/>
    <x v="1"/>
    <x v="2"/>
    <x v="1"/>
    <s v="Transaction with an Error"/>
    <n v="-1.3322522097859569E-15"/>
    <n v="1.6333333334187041"/>
    <n v="1.7166666668490496"/>
    <s v="Unable to Calculate"/>
  </r>
  <r>
    <s v="72"/>
    <x v="71"/>
    <x v="0"/>
    <x v="0"/>
    <x v="0"/>
    <x v="7"/>
    <x v="3"/>
    <s v="Good Transaction"/>
    <n v="33.516388889001419"/>
    <n v="33.599722222257142"/>
    <n v="8.3333333255724437E-2"/>
    <s v=""/>
  </r>
  <r>
    <s v="73"/>
    <x v="72"/>
    <x v="0"/>
    <x v="0"/>
    <x v="0"/>
    <x v="2"/>
    <x v="1"/>
    <s v="Good Transaction"/>
    <n v="16.499722222222225"/>
    <n v="65.249166666666667"/>
    <n v="48.749444444444435"/>
    <s v=""/>
  </r>
  <r>
    <s v="74"/>
    <x v="73"/>
    <x v="0"/>
    <x v="0"/>
    <x v="0"/>
    <x v="5"/>
    <x v="1"/>
    <s v="Good Transaction"/>
    <n v="34.616388888745313"/>
    <n v="34.733055555443016"/>
    <n v="0.11666666669771206"/>
    <s v=""/>
  </r>
  <r>
    <s v="75"/>
    <x v="74"/>
    <x v="0"/>
    <x v="0"/>
    <x v="0"/>
    <x v="2"/>
    <x v="1"/>
    <s v="Good Transaction"/>
    <n v="0"/>
    <n v="3.9999999999417937"/>
    <n v="27.749722222222218"/>
    <s v=""/>
  </r>
  <r>
    <s v="76"/>
    <x v="75"/>
    <x v="0"/>
    <x v="0"/>
    <x v="0"/>
    <x v="2"/>
    <x v="1"/>
    <s v="Good Transaction"/>
    <n v="5.0000000000582068"/>
    <n v="5.4999999999417932"/>
    <n v="0.49999999988358457"/>
    <s v=""/>
  </r>
  <r>
    <s v="77"/>
    <x v="76"/>
    <x v="0"/>
    <x v="0"/>
    <x v="1"/>
    <x v="8"/>
    <x v="1"/>
    <s v="Transaction with an Error"/>
    <n v="111.49861111099472"/>
    <n v="112.24861111099469"/>
    <n v="76.249166666550238"/>
    <s v="Unable to Calculate"/>
  </r>
  <r>
    <s v="78"/>
    <x v="77"/>
    <x v="0"/>
    <x v="0"/>
    <x v="0"/>
    <x v="5"/>
    <x v="1"/>
    <s v="Good Transaction"/>
    <n v="0"/>
    <n v="0.24999999994179295"/>
    <n v="0.24999999994179295"/>
    <s v=""/>
  </r>
  <r>
    <s v="79"/>
    <x v="78"/>
    <x v="0"/>
    <x v="0"/>
    <x v="0"/>
    <x v="5"/>
    <x v="1"/>
    <s v="Transaction with an Error"/>
    <n v="0"/>
    <s v="Error - Received &gt; Closed"/>
    <n v="0.24999999994179295"/>
    <s v=""/>
  </r>
  <r>
    <s v="80"/>
    <x v="79"/>
    <x v="0"/>
    <x v="0"/>
    <x v="0"/>
    <x v="5"/>
    <x v="1"/>
    <s v="Good Transaction"/>
    <n v="12"/>
    <n v="24.24972222233864"/>
    <n v="0"/>
    <s v=""/>
  </r>
  <r>
    <s v="81"/>
    <x v="80"/>
    <x v="0"/>
    <x v="0"/>
    <x v="1"/>
    <x v="6"/>
    <x v="1"/>
    <s v="Transaction with an Error"/>
    <n v="0"/>
    <s v="Not Closed"/>
    <n v="0"/>
    <s v="Not Closed"/>
  </r>
  <r>
    <s v="82"/>
    <x v="81"/>
    <x v="0"/>
    <x v="0"/>
    <x v="0"/>
    <x v="5"/>
    <x v="1"/>
    <s v="Transaction with an Error"/>
    <n v="12.999999999941789"/>
    <s v="Error - Received &gt; Closed"/>
    <n v="0"/>
    <s v=""/>
  </r>
  <r>
    <s v="83"/>
    <x v="82"/>
    <x v="0"/>
    <x v="0"/>
    <x v="0"/>
    <x v="5"/>
    <x v="1"/>
    <s v="Good Transaction"/>
    <n v="75.499166666550252"/>
    <n v="75.99916666660846"/>
    <n v="0.50000000005820688"/>
    <s v=""/>
  </r>
  <r>
    <s v="84"/>
    <x v="83"/>
    <x v="0"/>
    <x v="0"/>
    <x v="1"/>
    <x v="4"/>
    <x v="1"/>
    <s v="Good Transaction"/>
    <n v="2.0000000000582094"/>
    <n v="3.0000000000000018"/>
    <n v="0.4999999998835859"/>
    <n v="0.50000000005820644"/>
  </r>
  <r>
    <s v="85"/>
    <x v="84"/>
    <x v="0"/>
    <x v="0"/>
    <x v="0"/>
    <x v="5"/>
    <x v="1"/>
    <s v="Good Transaction"/>
    <n v="43.366111111200361"/>
    <n v="43.499444444444443"/>
    <n v="0.13333333324408222"/>
    <s v=""/>
  </r>
  <r>
    <s v="86"/>
    <x v="85"/>
    <x v="0"/>
    <x v="0"/>
    <x v="0"/>
    <x v="6"/>
    <x v="1"/>
    <s v="Good Transaction"/>
    <n v="1.0166666666627853"/>
    <n v="1.2666666666045781"/>
    <n v="0.24999999994179295"/>
    <s v=""/>
  </r>
  <r>
    <s v="87"/>
    <x v="86"/>
    <x v="0"/>
    <x v="0"/>
    <x v="0"/>
    <x v="6"/>
    <x v="1"/>
    <s v="Good Transaction"/>
    <n v="0.25000000011641654"/>
    <n v="0.50000000005820955"/>
    <n v="0.24999999994179295"/>
    <s v=""/>
  </r>
  <r>
    <s v="88"/>
    <x v="87"/>
    <x v="0"/>
    <x v="1"/>
    <x v="0"/>
    <x v="5"/>
    <x v="1"/>
    <s v="Transaction In Progress"/>
    <n v="1.4999999999999996"/>
    <s v="Not Closed"/>
    <n v="0"/>
    <s v="Not Closed"/>
  </r>
  <r>
    <s v="89"/>
    <x v="88"/>
    <x v="0"/>
    <x v="0"/>
    <x v="0"/>
    <x v="5"/>
    <x v="1"/>
    <s v="Good Transaction"/>
    <n v="29.78305555554779"/>
    <n v="29.899722222245501"/>
    <n v="0.11666666669771206"/>
    <s v=""/>
  </r>
  <r>
    <s v="90"/>
    <x v="89"/>
    <x v="0"/>
    <x v="0"/>
    <x v="0"/>
    <x v="6"/>
    <x v="1"/>
    <s v="Good Transaction"/>
    <n v="43.566111111153802"/>
    <n v="56.116111111200368"/>
    <n v="12.550000000046566"/>
    <s v=""/>
  </r>
  <r>
    <s v="91"/>
    <x v="90"/>
    <x v="0"/>
    <x v="0"/>
    <x v="1"/>
    <x v="5"/>
    <x v="1"/>
    <s v="Good Transaction"/>
    <n v="0"/>
    <n v="185.24777777777777"/>
    <n v="12.999722222164014"/>
    <n v="172.24805555561375"/>
  </r>
  <r>
    <s v="92"/>
    <x v="91"/>
    <x v="0"/>
    <x v="0"/>
    <x v="0"/>
    <x v="9"/>
    <x v="1"/>
    <s v="Good Transaction"/>
    <n v="22.749722222164014"/>
    <n v="541.74361111105281"/>
    <n v="518.99388888888893"/>
    <s v=""/>
  </r>
  <r>
    <s v="93"/>
    <x v="92"/>
    <x v="0"/>
    <x v="0"/>
    <x v="1"/>
    <x v="2"/>
    <x v="1"/>
    <s v="Transaction with an Error"/>
    <n v="0"/>
    <n v="0.68333333329064683"/>
    <n v="1.3666666665812937"/>
    <s v="Unable to Calculate"/>
  </r>
  <r>
    <s v="94"/>
    <x v="93"/>
    <x v="0"/>
    <x v="0"/>
    <x v="1"/>
    <x v="2"/>
    <x v="1"/>
    <s v="Good Transaction"/>
    <n v="1.0666666666511444"/>
    <n v="18.5163888888268"/>
    <n v="17.449722222175655"/>
    <n v="0"/>
  </r>
  <r>
    <s v="95"/>
    <x v="94"/>
    <x v="0"/>
    <x v="0"/>
    <x v="0"/>
    <x v="5"/>
    <x v="1"/>
    <s v="Good Transaction"/>
    <n v="28.099722222140734"/>
    <n v="28.316388888815155"/>
    <n v="0.21666666667442896"/>
    <s v=""/>
  </r>
  <r>
    <s v="96"/>
    <x v="95"/>
    <x v="0"/>
    <x v="0"/>
    <x v="0"/>
    <x v="5"/>
    <x v="1"/>
    <s v="Good Transaction"/>
    <n v="32.816388888815162"/>
    <n v="32.933055555512873"/>
    <n v="0.11666666669771072"/>
    <s v=""/>
  </r>
  <r>
    <s v="97"/>
    <x v="96"/>
    <x v="0"/>
    <x v="0"/>
    <x v="1"/>
    <x v="2"/>
    <x v="1"/>
    <s v="Good Transaction"/>
    <n v="5.7500000000582094"/>
    <n v="268.99694444450262"/>
    <n v="0.74999999999999845"/>
    <n v="262.49694444444441"/>
  </r>
  <r>
    <s v="98"/>
    <x v="97"/>
    <x v="0"/>
    <x v="0"/>
    <x v="0"/>
    <x v="5"/>
    <x v="1"/>
    <s v="Good Transaction"/>
    <n v="16.249722222280429"/>
    <n v="16.499722222222221"/>
    <n v="0.24999999994179029"/>
    <s v=""/>
  </r>
  <r>
    <s v="99"/>
    <x v="98"/>
    <x v="0"/>
    <x v="0"/>
    <x v="0"/>
    <x v="9"/>
    <x v="1"/>
    <s v="Good Transaction"/>
    <n v="23.749722222280429"/>
    <n v="23.999722222222221"/>
    <n v="0.24999999994179029"/>
    <s v=""/>
  </r>
  <r>
    <s v="100"/>
    <x v="99"/>
    <x v="0"/>
    <x v="0"/>
    <x v="1"/>
    <x v="2"/>
    <x v="1"/>
    <s v="Good Transaction"/>
    <n v="0"/>
    <n v="98.665555555516733"/>
    <n v="2.816666666592937"/>
    <n v="95.848888888923796"/>
  </r>
  <r>
    <s v="101"/>
    <x v="100"/>
    <x v="0"/>
    <x v="0"/>
    <x v="1"/>
    <x v="2"/>
    <x v="1"/>
    <s v="Good Transaction"/>
    <n v="1.5499999999883589"/>
    <n v="246.16388888890825"/>
    <n v="17.966388888780237"/>
    <n v="226.64750000013964"/>
  </r>
  <r>
    <s v="102"/>
    <x v="101"/>
    <x v="0"/>
    <x v="0"/>
    <x v="0"/>
    <x v="5"/>
    <x v="1"/>
    <s v="Good Transaction"/>
    <n v="24.866388888919928"/>
    <n v="25.199722222292074"/>
    <n v="0.333333333372137"/>
    <s v=""/>
  </r>
  <r>
    <s v="103"/>
    <x v="102"/>
    <x v="0"/>
    <x v="0"/>
    <x v="0"/>
    <x v="6"/>
    <x v="1"/>
    <s v="Good Transaction"/>
    <n v="45.632777777746732"/>
    <n v="46.132777777804932"/>
    <n v="0.50000000005820688"/>
    <s v=""/>
  </r>
  <r>
    <s v="104"/>
    <x v="103"/>
    <x v="0"/>
    <x v="0"/>
    <x v="1"/>
    <x v="2"/>
    <x v="1"/>
    <s v="Good Transaction"/>
    <n v="34.749444444386235"/>
    <n v="682.74194444438615"/>
    <n v="23.999722222222221"/>
    <n v="623.99277777777775"/>
  </r>
  <r>
    <s v="105"/>
    <x v="104"/>
    <x v="0"/>
    <x v="0"/>
    <x v="1"/>
    <x v="2"/>
    <x v="1"/>
    <s v="Good Transaction"/>
    <n v="0"/>
    <n v="31.133055555582722"/>
    <n v="2.7166666666162227"/>
    <n v="28.416388888966498"/>
  </r>
  <r>
    <s v="106"/>
    <x v="105"/>
    <x v="0"/>
    <x v="0"/>
    <x v="1"/>
    <x v="5"/>
    <x v="1"/>
    <s v="Good Transaction"/>
    <n v="68.499166666608446"/>
    <n v="110.49861111105288"/>
    <n v="1.5000000000000022"/>
    <n v="40.499444444444435"/>
  </r>
  <r>
    <s v="107"/>
    <x v="106"/>
    <x v="0"/>
    <x v="0"/>
    <x v="1"/>
    <x v="2"/>
    <x v="1"/>
    <s v="Good Transaction"/>
    <n v="0.99999999994179278"/>
    <n v="30.99972222216401"/>
    <n v="3.500000000058209"/>
    <n v="26.49972222216401"/>
  </r>
  <r>
    <s v="108"/>
    <x v="107"/>
    <x v="0"/>
    <x v="0"/>
    <x v="1"/>
    <x v="2"/>
    <x v="1"/>
    <s v="Transaction with an Error"/>
    <n v="0.24999999994179295"/>
    <n v="0.74999999999999978"/>
    <n v="0.50000000005820688"/>
    <s v="Unable to Calculate"/>
  </r>
  <r>
    <s v="109"/>
    <x v="108"/>
    <x v="0"/>
    <x v="0"/>
    <x v="0"/>
    <x v="2"/>
    <x v="1"/>
    <s v="Good Transaction"/>
    <n v="1.2499999998835856"/>
    <n v="1.7499999999417928"/>
    <n v="0.50000000005820688"/>
    <s v=""/>
  </r>
  <r>
    <s v="110"/>
    <x v="109"/>
    <x v="0"/>
    <x v="0"/>
    <x v="0"/>
    <x v="6"/>
    <x v="1"/>
    <s v="Good Transaction"/>
    <n v="30.233055555617639"/>
    <n v="30.566388888989778"/>
    <n v="0.33333333337213966"/>
    <s v=""/>
  </r>
  <r>
    <s v="111"/>
    <x v="110"/>
    <x v="0"/>
    <x v="0"/>
    <x v="0"/>
    <x v="9"/>
    <x v="1"/>
    <s v="Good Transaction"/>
    <n v="18.24972222216401"/>
    <n v="9.7497222222222142"/>
    <n v="0"/>
    <s v=""/>
  </r>
  <r>
    <s v="112"/>
    <x v="111"/>
    <x v="0"/>
    <x v="0"/>
    <x v="0"/>
    <x v="5"/>
    <x v="1"/>
    <s v="Good Transaction"/>
    <n v="146.99833333333331"/>
    <n v="147.74833333333331"/>
    <n v="0.75000000000000244"/>
    <s v=""/>
  </r>
  <r>
    <s v="113"/>
    <x v="112"/>
    <x v="0"/>
    <x v="0"/>
    <x v="0"/>
    <x v="1"/>
    <x v="1"/>
    <s v="Good Transaction"/>
    <n v="0"/>
    <n v="32.49972222233864"/>
    <n v="36.99972222233864"/>
    <s v=""/>
  </r>
  <r>
    <s v="114"/>
    <x v="113"/>
    <x v="0"/>
    <x v="0"/>
    <x v="1"/>
    <x v="2"/>
    <x v="1"/>
    <s v="Transaction with an Error"/>
    <n v="0"/>
    <s v="Error - Received &gt; Closed"/>
    <n v="1.4000000000232853"/>
    <s v="Error"/>
  </r>
  <r>
    <s v="115"/>
    <x v="114"/>
    <x v="0"/>
    <x v="1"/>
    <x v="1"/>
    <x v="2"/>
    <x v="1"/>
    <s v="Transaction In Progress"/>
    <n v="0"/>
    <s v="Not Closed"/>
    <n v="0.43333333334885527"/>
    <s v="Not Closed"/>
  </r>
  <r>
    <s v="116"/>
    <x v="115"/>
    <x v="0"/>
    <x v="0"/>
    <x v="1"/>
    <x v="6"/>
    <x v="1"/>
    <s v="Good Transaction"/>
    <n v="5.25"/>
    <n v="172.74805555549733"/>
    <n v="24.999722222164017"/>
    <n v="142.49833333333331"/>
  </r>
  <r>
    <s v="117"/>
    <x v="116"/>
    <x v="0"/>
    <x v="0"/>
    <x v="0"/>
    <x v="7"/>
    <x v="3"/>
    <s v="Good Transaction"/>
    <n v="28.549722222210576"/>
    <n v="28.666388888908294"/>
    <n v="0.11666666669771206"/>
    <s v=""/>
  </r>
  <r>
    <s v="118"/>
    <x v="117"/>
    <x v="0"/>
    <x v="0"/>
    <x v="1"/>
    <x v="6"/>
    <x v="1"/>
    <s v="Good Transaction"/>
    <n v="0.25000000011641521"/>
    <n v="50.24944444444445"/>
    <n v="1.9999999998835867"/>
    <n v="47.99944444444445"/>
  </r>
  <r>
    <s v="119"/>
    <x v="118"/>
    <x v="0"/>
    <x v="0"/>
    <x v="0"/>
    <x v="5"/>
    <x v="1"/>
    <s v="Good Transaction"/>
    <n v="29.333055555652571"/>
    <n v="28.916388889024709"/>
    <n v="0"/>
    <s v=""/>
  </r>
  <r>
    <s v="120"/>
    <x v="119"/>
    <x v="0"/>
    <x v="0"/>
    <x v="0"/>
    <x v="5"/>
    <x v="1"/>
    <s v="Good Transaction"/>
    <n v="31.533055555489582"/>
    <n v="31.866388888861721"/>
    <n v="0.33333333337213833"/>
    <s v=""/>
  </r>
  <r>
    <s v="121"/>
    <x v="120"/>
    <x v="0"/>
    <x v="1"/>
    <x v="1"/>
    <x v="7"/>
    <x v="3"/>
    <s v="Transaction In Progress"/>
    <s v=""/>
    <s v=""/>
    <n v="0"/>
    <s v=""/>
  </r>
  <r>
    <s v="122"/>
    <x v="121"/>
    <x v="0"/>
    <x v="0"/>
    <x v="0"/>
    <x v="5"/>
    <x v="1"/>
    <s v="Good Transaction"/>
    <n v="38.832777777758373"/>
    <n v="39.166111110955889"/>
    <n v="0.33333333319751607"/>
    <s v=""/>
  </r>
  <r>
    <s v="123"/>
    <x v="122"/>
    <x v="0"/>
    <x v="0"/>
    <x v="0"/>
    <x v="9"/>
    <x v="1"/>
    <s v="Good Transaction"/>
    <n v="17.749722222280433"/>
    <n v="17.999722222222225"/>
    <n v="0.24999999994179295"/>
    <s v=""/>
  </r>
  <r>
    <s v="124"/>
    <x v="123"/>
    <x v="0"/>
    <x v="0"/>
    <x v="1"/>
    <x v="9"/>
    <x v="1"/>
    <s v="Good Transaction"/>
    <n v="19.249722222105806"/>
    <n v="42.249444444386228"/>
    <n v="0.75000000000000244"/>
    <n v="22.249722222280418"/>
  </r>
  <r>
    <s v="125"/>
    <x v="124"/>
    <x v="0"/>
    <x v="0"/>
    <x v="0"/>
    <x v="9"/>
    <x v="1"/>
    <s v="Transaction with an Error"/>
    <n v="0"/>
    <s v="Error - Received &gt; Closed"/>
    <n v="0.49999999988358323"/>
    <s v=""/>
  </r>
  <r>
    <s v="126"/>
    <x v="125"/>
    <x v="0"/>
    <x v="0"/>
    <x v="0"/>
    <x v="9"/>
    <x v="1"/>
    <s v="Good Transaction"/>
    <n v="18.249722222164017"/>
    <n v="18.499722222105806"/>
    <n v="0.24999999994179295"/>
    <s v=""/>
  </r>
  <r>
    <s v="127"/>
    <x v="126"/>
    <x v="0"/>
    <x v="0"/>
    <x v="0"/>
    <x v="9"/>
    <x v="1"/>
    <s v="Good Transaction"/>
    <n v="551.74361111099461"/>
    <n v="547.49361111111102"/>
    <n v="0"/>
    <s v=""/>
  </r>
  <r>
    <s v="128"/>
    <x v="127"/>
    <x v="0"/>
    <x v="0"/>
    <x v="0"/>
    <x v="6"/>
    <x v="1"/>
    <s v="Good Transaction"/>
    <n v="17.999722222222218"/>
    <n v="155.49805555549733"/>
    <n v="137.49833333327513"/>
    <s v=""/>
  </r>
  <r>
    <s v="129"/>
    <x v="128"/>
    <x v="0"/>
    <x v="0"/>
    <x v="0"/>
    <x v="6"/>
    <x v="1"/>
    <s v="Good Transaction"/>
    <n v="82.715555555563327"/>
    <n v="82.882222222249382"/>
    <n v="0.16666666668606717"/>
    <s v=""/>
  </r>
  <r>
    <s v="130"/>
    <x v="129"/>
    <x v="0"/>
    <x v="0"/>
    <x v="1"/>
    <x v="2"/>
    <x v="1"/>
    <s v="Good Transaction"/>
    <n v="13.83305555559436"/>
    <n v="18.316388888873362"/>
    <n v="9.999999997671824E-2"/>
    <n v="4.3833333333022848"/>
  </r>
  <r>
    <s v="131"/>
    <x v="130"/>
    <x v="0"/>
    <x v="0"/>
    <x v="0"/>
    <x v="2"/>
    <x v="1"/>
    <s v="Good Transaction"/>
    <n v="15.749722222222221"/>
    <n v="17.749722222280429"/>
    <n v="2.0000000000582094"/>
    <s v=""/>
  </r>
  <r>
    <s v="132"/>
    <x v="131"/>
    <x v="0"/>
    <x v="0"/>
    <x v="1"/>
    <x v="5"/>
    <x v="1"/>
    <s v="Good Transaction"/>
    <n v="2.9500000000116402"/>
    <n v="48.182777777851513"/>
    <n v="0.4833333333372144"/>
    <n v="44.749444444502657"/>
  </r>
  <r>
    <s v="133"/>
    <x v="132"/>
    <x v="0"/>
    <x v="0"/>
    <x v="1"/>
    <x v="6"/>
    <x v="1"/>
    <s v="Good Transaction"/>
    <n v="26.49972222216401"/>
    <n v="143.49833333327513"/>
    <n v="92.998888888888871"/>
    <n v="23.999722222222246"/>
  </r>
  <r>
    <s v="134"/>
    <x v="133"/>
    <x v="0"/>
    <x v="0"/>
    <x v="1"/>
    <x v="2"/>
    <x v="1"/>
    <s v="Good Transaction"/>
    <n v="1.4999999999999996"/>
    <n v="26.999722222222218"/>
    <n v="0.99999999994179545"/>
    <n v="24.499722222280422"/>
  </r>
  <r>
    <s v="135"/>
    <x v="134"/>
    <x v="0"/>
    <x v="0"/>
    <x v="0"/>
    <x v="1"/>
    <x v="1"/>
    <s v="Good Transaction"/>
    <n v="6.6666666709354255E-2"/>
    <n v="1.3166666667675608"/>
    <n v="1.2500000000582068"/>
    <s v=""/>
  </r>
  <r>
    <s v="136"/>
    <x v="135"/>
    <x v="0"/>
    <x v="0"/>
    <x v="0"/>
    <x v="5"/>
    <x v="1"/>
    <s v="Good Transaction"/>
    <n v="2.7499999998835856"/>
    <n v="47.749444444328027"/>
    <n v="44.999444444444443"/>
    <s v=""/>
  </r>
  <r>
    <s v="137"/>
    <x v="136"/>
    <x v="0"/>
    <x v="0"/>
    <x v="0"/>
    <x v="5"/>
    <x v="1"/>
    <s v="Good Transaction"/>
    <n v="23.999722222222221"/>
    <n v="16.999722222280429"/>
    <n v="0"/>
    <s v=""/>
  </r>
  <r>
    <s v="138"/>
    <x v="137"/>
    <x v="0"/>
    <x v="0"/>
    <x v="1"/>
    <x v="2"/>
    <x v="1"/>
    <s v="Good Transaction"/>
    <n v="0.4999999998835859"/>
    <n v="76.749166666608446"/>
    <n v="1.0000000001164164"/>
    <n v="75.249166666608446"/>
  </r>
  <r>
    <s v="139"/>
    <x v="138"/>
    <x v="0"/>
    <x v="0"/>
    <x v="0"/>
    <x v="6"/>
    <x v="1"/>
    <s v="Good Transaction"/>
    <n v="20.233055555501231"/>
    <n v="21.483055555559435"/>
    <n v="1.2500000000582068"/>
    <s v=""/>
  </r>
  <r>
    <s v="140"/>
    <x v="139"/>
    <x v="0"/>
    <x v="0"/>
    <x v="0"/>
    <x v="5"/>
    <x v="1"/>
    <s v="Good Transaction"/>
    <n v="0.25000000011641388"/>
    <n v="0.50000000005820688"/>
    <n v="0.24999999994179295"/>
    <s v=""/>
  </r>
  <r>
    <s v="141"/>
    <x v="140"/>
    <x v="0"/>
    <x v="1"/>
    <x v="1"/>
    <x v="5"/>
    <x v="1"/>
    <s v="Transaction In Progress"/>
    <n v="43.61611111114216"/>
    <s v="Not Closed"/>
    <n v="1.7500000001164135"/>
    <s v="Not Closed"/>
  </r>
  <r>
    <s v="142"/>
    <x v="141"/>
    <x v="0"/>
    <x v="0"/>
    <x v="0"/>
    <x v="7"/>
    <x v="1"/>
    <s v="Good Transaction"/>
    <n v="0"/>
    <n v="0.24999999994179295"/>
    <n v="0.24999999994179295"/>
    <s v=""/>
  </r>
  <r>
    <s v="143"/>
    <x v="142"/>
    <x v="0"/>
    <x v="0"/>
    <x v="1"/>
    <x v="9"/>
    <x v="4"/>
    <s v="Good Transaction"/>
    <n v="11.566388888873366"/>
    <n v="256.39694444429307"/>
    <n v="15.516666666255331"/>
    <n v="229.31388888916436"/>
  </r>
  <r>
    <s v="144"/>
    <x v="143"/>
    <x v="0"/>
    <x v="0"/>
    <x v="0"/>
    <x v="5"/>
    <x v="1"/>
    <s v="Good Transaction"/>
    <n v="1.3322522097859569E-15"/>
    <n v="0.24999999994179295"/>
    <n v="0.24999999994179295"/>
    <s v=""/>
  </r>
  <r>
    <s v="145"/>
    <x v="144"/>
    <x v="0"/>
    <x v="0"/>
    <x v="0"/>
    <x v="2"/>
    <x v="5"/>
    <s v="Good Transaction"/>
    <n v="0.74999999999999978"/>
    <n v="13.250000000058208"/>
    <n v="12.500000000058211"/>
    <s v=""/>
  </r>
  <r>
    <s v="146"/>
    <x v="145"/>
    <x v="0"/>
    <x v="0"/>
    <x v="0"/>
    <x v="6"/>
    <x v="1"/>
    <s v="Good Transaction"/>
    <n v="49.43277777790972"/>
    <n v="49.682777777851499"/>
    <n v="0.24999999994179162"/>
    <s v=""/>
  </r>
  <r>
    <s v="147"/>
    <x v="146"/>
    <x v="0"/>
    <x v="0"/>
    <x v="1"/>
    <x v="1"/>
    <x v="3"/>
    <s v="Transaction with an Error"/>
    <n v="47.249444444444435"/>
    <n v="75.499166666724861"/>
    <n v="28.249722222280433"/>
    <s v="Unable to Calculate"/>
  </r>
  <r>
    <s v="148"/>
    <x v="147"/>
    <x v="0"/>
    <x v="0"/>
    <x v="1"/>
    <x v="7"/>
    <x v="1"/>
    <s v="Good Transaction"/>
    <n v="0.24999999994179295"/>
    <n v="0.99999999994179278"/>
    <n v="0"/>
    <n v="0.74999999999999978"/>
  </r>
  <r>
    <s v="149"/>
    <x v="148"/>
    <x v="0"/>
    <x v="0"/>
    <x v="0"/>
    <x v="1"/>
    <x v="1"/>
    <s v="Good Transaction"/>
    <n v="22.499722222222218"/>
    <n v="76.249166666550238"/>
    <n v="53.749444444328034"/>
    <s v=""/>
  </r>
  <r>
    <s v="150"/>
    <x v="149"/>
    <x v="0"/>
    <x v="0"/>
    <x v="0"/>
    <x v="5"/>
    <x v="1"/>
    <s v="Good Transaction"/>
    <n v="49.399444444467733"/>
    <n v="49.466111111177085"/>
    <n v="6.6666666709352923E-2"/>
    <s v=""/>
  </r>
  <r>
    <s v="151"/>
    <x v="150"/>
    <x v="0"/>
    <x v="0"/>
    <x v="0"/>
    <x v="6"/>
    <x v="5"/>
    <s v="Good Transaction"/>
    <n v="3.2499999999417923"/>
    <n v="5.25"/>
    <n v="2.0000000000582081"/>
    <s v=""/>
  </r>
  <r>
    <s v="152"/>
    <x v="151"/>
    <x v="0"/>
    <x v="0"/>
    <x v="0"/>
    <x v="5"/>
    <x v="1"/>
    <s v="Good Transaction"/>
    <n v="53.166111111188712"/>
    <n v="53.332777777700159"/>
    <n v="0.16666666651144754"/>
    <s v=""/>
  </r>
  <r>
    <s v="153"/>
    <x v="152"/>
    <x v="0"/>
    <x v="0"/>
    <x v="0"/>
    <x v="5"/>
    <x v="1"/>
    <s v="Good Transaction"/>
    <n v="31.033055555431375"/>
    <n v="31.28305555554779"/>
    <n v="0.25000000011641521"/>
    <s v=""/>
  </r>
  <r>
    <s v="154"/>
    <x v="153"/>
    <x v="0"/>
    <x v="0"/>
    <x v="0"/>
    <x v="5"/>
    <x v="1"/>
    <s v="Good Transaction"/>
    <n v="35.433055555454665"/>
    <n v="35.599722222140727"/>
    <n v="0.16666666668606983"/>
    <s v=""/>
  </r>
  <r>
    <s v="155"/>
    <x v="154"/>
    <x v="0"/>
    <x v="0"/>
    <x v="0"/>
    <x v="5"/>
    <x v="1"/>
    <s v="Good Transaction"/>
    <n v="34.033055555606005"/>
    <n v="34.449722222233859"/>
    <n v="0.41666666662786078"/>
    <s v=""/>
  </r>
  <r>
    <s v="156"/>
    <x v="155"/>
    <x v="0"/>
    <x v="0"/>
    <x v="0"/>
    <x v="9"/>
    <x v="5"/>
    <s v="Good Transaction"/>
    <n v="0.99999999994179145"/>
    <n v="23.249722222222225"/>
    <n v="22.249722222280433"/>
    <s v=""/>
  </r>
  <r>
    <s v="157"/>
    <x v="156"/>
    <x v="0"/>
    <x v="0"/>
    <x v="0"/>
    <x v="5"/>
    <x v="1"/>
    <s v="Good Transaction"/>
    <n v="47.432777777851499"/>
    <n v="47.932777777909713"/>
    <n v="0.50000000005820955"/>
    <s v=""/>
  </r>
  <r>
    <s v="158"/>
    <x v="157"/>
    <x v="0"/>
    <x v="0"/>
    <x v="1"/>
    <x v="2"/>
    <x v="1"/>
    <s v="Good Transaction"/>
    <n v="1.5999999999767165"/>
    <n v="116.54861111104124"/>
    <n v="41.899444444467733"/>
    <n v="73.04916666659679"/>
  </r>
  <r>
    <s v="159"/>
    <x v="158"/>
    <x v="0"/>
    <x v="1"/>
    <x v="1"/>
    <x v="9"/>
    <x v="5"/>
    <s v="Transaction In Progress"/>
    <n v="0.33333333337213966"/>
    <s v="Not Closed"/>
    <n v="1.5000000000000022"/>
    <s v="Not Closed"/>
  </r>
  <r>
    <s v="160"/>
    <x v="159"/>
    <x v="0"/>
    <x v="0"/>
    <x v="1"/>
    <x v="6"/>
    <x v="6"/>
    <s v="Good Transaction"/>
    <n v="44.982777777723456"/>
    <n v="191.71444444439399"/>
    <n v="146.73166666667055"/>
    <n v="0"/>
  </r>
  <r>
    <s v="161"/>
    <x v="160"/>
    <x v="0"/>
    <x v="0"/>
    <x v="0"/>
    <x v="5"/>
    <x v="1"/>
    <s v="Good Transaction"/>
    <n v="50.749444444502643"/>
    <n v="51.332777777816574"/>
    <n v="0.58333333331392989"/>
    <s v=""/>
  </r>
  <r>
    <s v="162"/>
    <x v="161"/>
    <x v="0"/>
    <x v="0"/>
    <x v="0"/>
    <x v="1"/>
    <x v="5"/>
    <s v="Good Transaction"/>
    <n v="27.24972222216401"/>
    <n v="31.46638888878023"/>
    <n v="4.21666666661622"/>
    <s v=""/>
  </r>
  <r>
    <s v="163"/>
    <x v="162"/>
    <x v="0"/>
    <x v="0"/>
    <x v="1"/>
    <x v="6"/>
    <x v="6"/>
    <s v="Transaction with an Error"/>
    <n v="45.499444444502657"/>
    <n v="191.46444444445217"/>
    <n v="145.96499999994955"/>
    <s v="Unable to Calculate"/>
  </r>
  <r>
    <s v="164"/>
    <x v="163"/>
    <x v="0"/>
    <x v="1"/>
    <x v="1"/>
    <x v="1"/>
    <x v="6"/>
    <s v="Transaction In Progress"/>
    <n v="33.99972222216401"/>
    <s v="Not Closed"/>
    <n v="0"/>
    <s v="Not Closed"/>
  </r>
  <r>
    <s v="165"/>
    <x v="164"/>
    <x v="0"/>
    <x v="0"/>
    <x v="1"/>
    <x v="1"/>
    <x v="1"/>
    <s v="Good Transaction"/>
    <n v="0"/>
    <n v="3.4166666666278607"/>
    <n v="1.4166666665696541"/>
    <n v="2.0000000000582068"/>
  </r>
  <r>
    <s v="166"/>
    <x v="165"/>
    <x v="0"/>
    <x v="1"/>
    <x v="1"/>
    <x v="9"/>
    <x v="5"/>
    <s v="Transaction In Progress"/>
    <n v="4.0000000001164162"/>
    <s v="Not Closed"/>
    <n v="1.9999999998835856"/>
    <s v="Not Closed"/>
  </r>
  <r>
    <s v="167"/>
    <x v="166"/>
    <x v="0"/>
    <x v="0"/>
    <x v="0"/>
    <x v="5"/>
    <x v="4"/>
    <s v="Good Transaction"/>
    <n v="26.866388888803513"/>
    <n v="28.116388888861721"/>
    <n v="1.2500000000582068"/>
    <s v=""/>
  </r>
  <r>
    <s v="168"/>
    <x v="167"/>
    <x v="0"/>
    <x v="1"/>
    <x v="0"/>
    <x v="2"/>
    <x v="1"/>
    <s v="Transaction In Progress"/>
    <n v="4.5666666667093505"/>
    <s v="Not Closed"/>
    <n v="0"/>
    <s v="Not Closed"/>
  </r>
  <r>
    <s v="169"/>
    <x v="168"/>
    <x v="0"/>
    <x v="0"/>
    <x v="0"/>
    <x v="5"/>
    <x v="1"/>
    <s v="Good Transaction"/>
    <n v="22.499722222222218"/>
    <n v="46.99944444450265"/>
    <n v="24.499722222280433"/>
    <s v=""/>
  </r>
  <r>
    <s v="170"/>
    <x v="169"/>
    <x v="0"/>
    <x v="0"/>
    <x v="0"/>
    <x v="6"/>
    <x v="5"/>
    <s v="Good Transaction"/>
    <n v="25.74972222216401"/>
    <n v="26.999722222222218"/>
    <n v="1.2500000000582068"/>
    <s v=""/>
  </r>
  <r>
    <s v="171"/>
    <x v="170"/>
    <x v="0"/>
    <x v="0"/>
    <x v="0"/>
    <x v="5"/>
    <x v="1"/>
    <s v="Good Transaction"/>
    <n v="48.499444444502657"/>
    <n v="48.749444444444435"/>
    <n v="0.24999999994179295"/>
    <s v=""/>
  </r>
  <r>
    <s v="172"/>
    <x v="171"/>
    <x v="0"/>
    <x v="0"/>
    <x v="0"/>
    <x v="5"/>
    <x v="4"/>
    <s v="Good Transaction"/>
    <n v="28.216388888838438"/>
    <n v="28.499722222222225"/>
    <n v="0.28333333338378053"/>
    <s v=""/>
  </r>
  <r>
    <s v="173"/>
    <x v="172"/>
    <x v="0"/>
    <x v="0"/>
    <x v="1"/>
    <x v="2"/>
    <x v="1"/>
    <s v="Good Transaction"/>
    <n v="0"/>
    <n v="46.116111111083946"/>
    <n v="0.96666666667442347"/>
    <n v="45.149444444409525"/>
  </r>
  <r>
    <s v="174"/>
    <x v="173"/>
    <x v="0"/>
    <x v="0"/>
    <x v="1"/>
    <x v="5"/>
    <x v="4"/>
    <s v="Good Transaction"/>
    <n v="29.78305555554779"/>
    <n v="116.46527777778552"/>
    <n v="2.5333333333837813"/>
    <n v="84.148888888853946"/>
  </r>
  <r>
    <s v="175"/>
    <x v="174"/>
    <x v="0"/>
    <x v="0"/>
    <x v="1"/>
    <x v="9"/>
    <x v="4"/>
    <s v="Good Transaction"/>
    <n v="92.098888888923796"/>
    <n v="208.99750000005821"/>
    <n v="1.8499999999185068"/>
    <n v="115.04861111121591"/>
  </r>
  <r>
    <s v="176"/>
    <x v="175"/>
    <x v="0"/>
    <x v="0"/>
    <x v="0"/>
    <x v="1"/>
    <x v="4"/>
    <s v="Good Transaction"/>
    <n v="28.499722222222218"/>
    <n v="28.483055555675854"/>
    <n v="0"/>
    <s v=""/>
  </r>
  <r>
    <s v="177"/>
    <x v="176"/>
    <x v="0"/>
    <x v="0"/>
    <x v="0"/>
    <x v="5"/>
    <x v="1"/>
    <s v="Good Transaction"/>
    <n v="8.0000000000582059"/>
    <n v="8.4999999999417923"/>
    <n v="0.49999999988358457"/>
    <s v=""/>
  </r>
  <r>
    <s v="178"/>
    <x v="177"/>
    <x v="0"/>
    <x v="0"/>
    <x v="0"/>
    <x v="10"/>
    <x v="4"/>
    <s v="Good Transaction"/>
    <n v="5.0833333333139299"/>
    <n v="5.5833333333721384"/>
    <n v="0.50000000005820688"/>
    <s v=""/>
  </r>
  <r>
    <s v="179"/>
    <x v="178"/>
    <x v="0"/>
    <x v="0"/>
    <x v="0"/>
    <x v="10"/>
    <x v="5"/>
    <s v="Good Transaction"/>
    <n v="2.2500000000000009"/>
    <n v="3.0000000000000009"/>
    <n v="0.74999999999999845"/>
    <s v=""/>
  </r>
  <r>
    <s v="180"/>
    <x v="179"/>
    <x v="0"/>
    <x v="0"/>
    <x v="0"/>
    <x v="0"/>
    <x v="5"/>
    <s v="Good Transaction"/>
    <n v="3.0000000000000009"/>
    <n v="4.5000000000000009"/>
    <n v="1.4999999999999991"/>
    <s v=""/>
  </r>
  <r>
    <s v="181"/>
    <x v="180"/>
    <x v="0"/>
    <x v="1"/>
    <x v="1"/>
    <x v="1"/>
    <x v="6"/>
    <s v="Transaction In Progress"/>
    <n v="18.33305555559436"/>
    <s v="Not Closed"/>
    <n v="0.91666666651144868"/>
    <s v="Not Closed"/>
  </r>
  <r>
    <s v="182"/>
    <x v="181"/>
    <x v="0"/>
    <x v="0"/>
    <x v="0"/>
    <x v="5"/>
    <x v="1"/>
    <s v="Good Transaction"/>
    <n v="64.299166666713234"/>
    <n v="63.799166666655026"/>
    <n v="0"/>
    <s v=""/>
  </r>
  <r>
    <s v="183"/>
    <x v="182"/>
    <x v="0"/>
    <x v="0"/>
    <x v="0"/>
    <x v="9"/>
    <x v="1"/>
    <s v="Good Transaction"/>
    <n v="40.932777777793298"/>
    <n v="41.599444444362952"/>
    <n v="0.66666666656965301"/>
    <s v=""/>
  </r>
  <r>
    <s v="184"/>
    <x v="183"/>
    <x v="0"/>
    <x v="0"/>
    <x v="0"/>
    <x v="5"/>
    <x v="1"/>
    <s v="Good Transaction"/>
    <n v="8.333333343034674E-2"/>
    <n v="0.16666666668606983"/>
    <n v="8.3333333255723105E-2"/>
    <s v=""/>
  </r>
  <r>
    <s v="185"/>
    <x v="184"/>
    <x v="0"/>
    <x v="0"/>
    <x v="1"/>
    <x v="1"/>
    <x v="1"/>
    <s v="Good Transaction"/>
    <n v="51.999444444386228"/>
    <n v="73.74916666660846"/>
    <n v="4.2499999998835856"/>
    <n v="17.499722222338647"/>
  </r>
  <r>
    <s v="186"/>
    <x v="185"/>
    <x v="0"/>
    <x v="0"/>
    <x v="0"/>
    <x v="9"/>
    <x v="1"/>
    <s v="Good Transaction"/>
    <n v="17.083055555536145"/>
    <n v="17.216388888954853"/>
    <n v="0.13333333341870585"/>
    <s v=""/>
  </r>
  <r>
    <s v="187"/>
    <x v="186"/>
    <x v="0"/>
    <x v="0"/>
    <x v="0"/>
    <x v="6"/>
    <x v="1"/>
    <s v="Good Transaction"/>
    <n v="52.999444444328034"/>
    <n v="70.499166666666667"/>
    <n v="17.49972222233864"/>
    <s v=""/>
  </r>
  <r>
    <s v="188"/>
    <x v="187"/>
    <x v="0"/>
    <x v="0"/>
    <x v="0"/>
    <x v="11"/>
    <x v="1"/>
    <s v="Good Transaction"/>
    <n v="25.999722222280425"/>
    <n v="90.498888888947107"/>
    <n v="64.499166666666653"/>
    <s v=""/>
  </r>
  <r>
    <s v="189"/>
    <x v="188"/>
    <x v="0"/>
    <x v="1"/>
    <x v="1"/>
    <x v="1"/>
    <x v="6"/>
    <s v="Transaction In Progress"/>
    <n v="19.149722222303716"/>
    <s v="Not Closed"/>
    <n v="0"/>
    <s v="Not Closed"/>
  </r>
  <r>
    <s v="190"/>
    <x v="189"/>
    <x v="0"/>
    <x v="1"/>
    <x v="1"/>
    <x v="9"/>
    <x v="1"/>
    <s v="Transaction In Progress"/>
    <n v="63.499166666724861"/>
    <s v="Not Closed"/>
    <n v="0"/>
    <s v="Not Closed"/>
  </r>
  <r>
    <s v="191"/>
    <x v="190"/>
    <x v="0"/>
    <x v="0"/>
    <x v="1"/>
    <x v="2"/>
    <x v="1"/>
    <s v="Transaction with an Error"/>
    <n v="0"/>
    <n v="2.7499999998835856"/>
    <n v="12.749722222047602"/>
    <s v="Unable to Calculate"/>
  </r>
  <r>
    <s v="192"/>
    <x v="191"/>
    <x v="0"/>
    <x v="0"/>
    <x v="0"/>
    <x v="7"/>
    <x v="3"/>
    <s v="Good Transaction"/>
    <n v="71.799166666538611"/>
    <n v="72.299166666596818"/>
    <n v="0.50000000005820955"/>
    <s v=""/>
  </r>
  <r>
    <s v="193"/>
    <x v="192"/>
    <x v="0"/>
    <x v="0"/>
    <x v="0"/>
    <x v="4"/>
    <x v="1"/>
    <s v="Good Transaction"/>
    <n v="2.2499999999999991"/>
    <n v="4.0000000001164135"/>
    <n v="1.7500000001164162"/>
    <s v=""/>
  </r>
  <r>
    <s v="194"/>
    <x v="193"/>
    <x v="0"/>
    <x v="0"/>
    <x v="0"/>
    <x v="6"/>
    <x v="6"/>
    <s v="Good Transaction"/>
    <n v="29.616388888861728"/>
    <n v="32.449722222175652"/>
    <n v="2.8333333333139308"/>
    <s v=""/>
  </r>
  <r>
    <s v="195"/>
    <x v="194"/>
    <x v="0"/>
    <x v="0"/>
    <x v="1"/>
    <x v="5"/>
    <x v="1"/>
    <s v="Transaction with an Error"/>
    <n v="0"/>
    <n v="18.499722222105806"/>
    <n v="18.499999999883581"/>
    <s v="Unable to Calculate"/>
  </r>
  <r>
    <s v="196"/>
    <x v="195"/>
    <x v="0"/>
    <x v="0"/>
    <x v="1"/>
    <x v="6"/>
    <x v="4"/>
    <s v="Good Transaction"/>
    <n v="20.68305555557108"/>
    <n v="22.516388888943219"/>
    <n v="1.333333333488556"/>
    <n v="0.49999999988358246"/>
  </r>
  <r>
    <s v="197"/>
    <x v="196"/>
    <x v="0"/>
    <x v="0"/>
    <x v="0"/>
    <x v="5"/>
    <x v="1"/>
    <s v="Good Transaction"/>
    <n v="49.999444444502643"/>
    <n v="50.332777777700159"/>
    <n v="0.33333333319751607"/>
    <s v=""/>
  </r>
  <r>
    <s v="198"/>
    <x v="197"/>
    <x v="0"/>
    <x v="0"/>
    <x v="0"/>
    <x v="2"/>
    <x v="6"/>
    <s v="Good Transaction"/>
    <n v="1.2500000000582068"/>
    <n v="1.5833333334303465"/>
    <n v="0.33333333337213966"/>
    <s v=""/>
  </r>
  <r>
    <s v="199"/>
    <x v="198"/>
    <x v="0"/>
    <x v="0"/>
    <x v="1"/>
    <x v="1"/>
    <x v="6"/>
    <s v="Good Transaction"/>
    <n v="24.749722222222225"/>
    <n v="137.99833333333333"/>
    <n v="17.249722222222218"/>
    <n v="95.998888888888885"/>
  </r>
  <r>
    <s v="200"/>
    <x v="199"/>
    <x v="0"/>
    <x v="0"/>
    <x v="1"/>
    <x v="5"/>
    <x v="4"/>
    <s v="Good Transaction"/>
    <n v="121.29861111115765"/>
    <n v="121.63194444452979"/>
    <n v="0.19999999995343248"/>
    <n v="0.13333333341870596"/>
  </r>
  <r>
    <s v="201"/>
    <x v="200"/>
    <x v="0"/>
    <x v="0"/>
    <x v="0"/>
    <x v="6"/>
    <x v="6"/>
    <s v="Good Transaction"/>
    <n v="3.6000000000349246"/>
    <n v="3.933333333407063"/>
    <n v="0.33333333337213833"/>
    <s v=""/>
  </r>
  <r>
    <s v="202"/>
    <x v="201"/>
    <x v="0"/>
    <x v="0"/>
    <x v="1"/>
    <x v="2"/>
    <x v="5"/>
    <s v="Good Transaction"/>
    <n v="16.150000000081491"/>
    <n v="78.549166666713219"/>
    <n v="1.8166666666511455"/>
    <n v="60.582499999980584"/>
  </r>
  <r>
    <s v="203"/>
    <x v="202"/>
    <x v="0"/>
    <x v="0"/>
    <x v="0"/>
    <x v="6"/>
    <x v="6"/>
    <s v="Good Transaction"/>
    <n v="28.199722222292074"/>
    <n v="28.449722222233859"/>
    <n v="0.24999999994179162"/>
    <s v=""/>
  </r>
  <r>
    <s v="204"/>
    <x v="203"/>
    <x v="0"/>
    <x v="1"/>
    <x v="1"/>
    <x v="2"/>
    <x v="1"/>
    <s v="Transaction In Progress"/>
    <n v="0.50000000005820822"/>
    <s v="Not Closed"/>
    <n v="16.499722222222225"/>
    <s v="Not Closed"/>
  </r>
  <r>
    <s v="205"/>
    <x v="204"/>
    <x v="0"/>
    <x v="0"/>
    <x v="1"/>
    <x v="2"/>
    <x v="1"/>
    <s v="Good Transaction"/>
    <n v="15.499722222105806"/>
    <n v="16.999722222105806"/>
    <n v="0"/>
    <n v="1.5"/>
  </r>
  <r>
    <s v="206"/>
    <x v="205"/>
    <x v="0"/>
    <x v="0"/>
    <x v="1"/>
    <x v="4"/>
    <x v="3"/>
    <s v="Good Transaction"/>
    <n v="22.499722222222225"/>
    <n v="25.249722222280433"/>
    <n v="2.2500000001746234"/>
    <n v="0.49999999988358423"/>
  </r>
  <r>
    <s v="207"/>
    <x v="206"/>
    <x v="0"/>
    <x v="0"/>
    <x v="0"/>
    <x v="1"/>
    <x v="1"/>
    <s v="Good Transaction"/>
    <n v="0"/>
    <n v="24.33305555541974"/>
    <n v="24.33305555541974"/>
    <s v=""/>
  </r>
  <r>
    <s v="208"/>
    <x v="207"/>
    <x v="0"/>
    <x v="0"/>
    <x v="0"/>
    <x v="5"/>
    <x v="1"/>
    <s v="Good Transaction"/>
    <n v="44.999444444444443"/>
    <n v="45.49944444450265"/>
    <n v="0.50000000005820822"/>
    <s v=""/>
  </r>
  <r>
    <s v="209"/>
    <x v="208"/>
    <x v="0"/>
    <x v="1"/>
    <x v="1"/>
    <x v="1"/>
    <x v="6"/>
    <s v="Transaction In Progress"/>
    <n v="0.24999999994179295"/>
    <s v="Not Closed"/>
    <n v="0.25000000011641654"/>
    <s v="Not Closed"/>
  </r>
  <r>
    <s v="210"/>
    <x v="209"/>
    <x v="0"/>
    <x v="0"/>
    <x v="0"/>
    <x v="12"/>
    <x v="5"/>
    <s v="Good Transaction"/>
    <n v="24.249722222164017"/>
    <n v="24.999722222164017"/>
    <n v="0.75000000000000244"/>
    <s v=""/>
  </r>
  <r>
    <s v="211"/>
    <x v="210"/>
    <x v="0"/>
    <x v="0"/>
    <x v="1"/>
    <x v="8"/>
    <x v="5"/>
    <s v="Good Transaction"/>
    <n v="4.5"/>
    <n v="46.749444444386242"/>
    <n v="1.7499999999417912"/>
    <n v="40.49944444444445"/>
  </r>
  <r>
    <s v="212"/>
    <x v="211"/>
    <x v="0"/>
    <x v="1"/>
    <x v="0"/>
    <x v="9"/>
    <x v="4"/>
    <s v="Transaction In Progress"/>
    <n v="52.482777777723456"/>
    <s v="Not Closed"/>
    <n v="0"/>
    <s v="Not Closed"/>
  </r>
  <r>
    <s v="213"/>
    <x v="212"/>
    <x v="0"/>
    <x v="0"/>
    <x v="0"/>
    <x v="1"/>
    <x v="3"/>
    <s v="Good Transaction"/>
    <n v="15.749722222222218"/>
    <n v="51.499444444502643"/>
    <n v="35.749722222280425"/>
    <s v=""/>
  </r>
  <r>
    <s v="214"/>
    <x v="213"/>
    <x v="0"/>
    <x v="0"/>
    <x v="0"/>
    <x v="5"/>
    <x v="1"/>
    <s v="Good Transaction"/>
    <n v="59.49916666660846"/>
    <n v="115.24861111099469"/>
    <n v="55.749444444386228"/>
    <s v=""/>
  </r>
  <r>
    <s v="215"/>
    <x v="214"/>
    <x v="0"/>
    <x v="0"/>
    <x v="1"/>
    <x v="5"/>
    <x v="1"/>
    <s v="Good Transaction"/>
    <n v="13.999722222105802"/>
    <n v="329.74611111099466"/>
    <n v="92.748888888772484"/>
    <n v="222.99750000011639"/>
  </r>
  <r>
    <s v="216"/>
    <x v="215"/>
    <x v="0"/>
    <x v="0"/>
    <x v="0"/>
    <x v="9"/>
    <x v="1"/>
    <s v="Good Transaction"/>
    <n v="122.2486111111111"/>
    <n v="144.74833333333333"/>
    <n v="22.499722222222225"/>
    <s v=""/>
  </r>
  <r>
    <s v="217"/>
    <x v="216"/>
    <x v="0"/>
    <x v="0"/>
    <x v="0"/>
    <x v="9"/>
    <x v="1"/>
    <s v="Good Transaction"/>
    <n v="41.999444444444443"/>
    <n v="43.749444444386242"/>
    <n v="1.7499999999417928"/>
    <s v=""/>
  </r>
  <r>
    <s v="218"/>
    <x v="217"/>
    <x v="0"/>
    <x v="0"/>
    <x v="0"/>
    <x v="5"/>
    <x v="1"/>
    <s v="Good Transaction"/>
    <n v="42.749444444444443"/>
    <n v="43.99944444450265"/>
    <n v="1.2500000000582094"/>
    <s v=""/>
  </r>
  <r>
    <s v="219"/>
    <x v="218"/>
    <x v="0"/>
    <x v="0"/>
    <x v="0"/>
    <x v="5"/>
    <x v="6"/>
    <s v="Good Transaction"/>
    <n v="139.24833333339154"/>
    <n v="116.49861111122752"/>
    <n v="0"/>
    <s v=""/>
  </r>
  <r>
    <s v="220"/>
    <x v="219"/>
    <x v="0"/>
    <x v="0"/>
    <x v="0"/>
    <x v="2"/>
    <x v="1"/>
    <s v="Good Transaction"/>
    <n v="5.5833333331975163"/>
    <n v="26.016388888826803"/>
    <n v="20.433055555629288"/>
    <s v=""/>
  </r>
  <r>
    <s v="221"/>
    <x v="220"/>
    <x v="0"/>
    <x v="1"/>
    <x v="1"/>
    <x v="9"/>
    <x v="4"/>
    <s v="Transaction In Progress"/>
    <n v="118.93194444428532"/>
    <s v="Not Closed"/>
    <n v="1.8166666668257694"/>
    <s v="Not Closed"/>
  </r>
  <r>
    <s v="222"/>
    <x v="221"/>
    <x v="0"/>
    <x v="0"/>
    <x v="0"/>
    <x v="1"/>
    <x v="1"/>
    <s v="Good Transaction"/>
    <n v="3.9999999999417923"/>
    <n v="22.749722222164017"/>
    <n v="18.749722222222225"/>
    <s v=""/>
  </r>
  <r>
    <s v="223"/>
    <x v="222"/>
    <x v="0"/>
    <x v="0"/>
    <x v="0"/>
    <x v="2"/>
    <x v="7"/>
    <s v="Good Transaction"/>
    <n v="1.8166666666511442"/>
    <n v="5.5166666666627844"/>
    <n v="3.7000000000116402"/>
    <s v=""/>
  </r>
  <r>
    <s v="224"/>
    <x v="223"/>
    <x v="0"/>
    <x v="0"/>
    <x v="1"/>
    <x v="2"/>
    <x v="7"/>
    <s v="Good Transaction"/>
    <n v="37.882777777804939"/>
    <n v="180.7477777777778"/>
    <n v="0.28333333338378053"/>
    <n v="142.58166666658909"/>
  </r>
  <r>
    <s v="225"/>
    <x v="224"/>
    <x v="0"/>
    <x v="0"/>
    <x v="0"/>
    <x v="9"/>
    <x v="1"/>
    <s v="Good Transaction"/>
    <n v="40.99944444450265"/>
    <n v="41.249444444444443"/>
    <n v="0.24999999994179295"/>
    <s v=""/>
  </r>
  <r>
    <s v="226"/>
    <x v="225"/>
    <x v="0"/>
    <x v="0"/>
    <x v="0"/>
    <x v="5"/>
    <x v="3"/>
    <s v="Good Transaction"/>
    <n v="0.99999999994179278"/>
    <n v="1.9999999998835829"/>
    <n v="0.99999999994179278"/>
    <s v=""/>
  </r>
  <r>
    <s v="227"/>
    <x v="226"/>
    <x v="0"/>
    <x v="0"/>
    <x v="0"/>
    <x v="1"/>
    <x v="6"/>
    <s v="Transaction with an Error"/>
    <n v="17.249722222222221"/>
    <s v="Error - Received &gt; Closed"/>
    <n v="0"/>
    <s v=""/>
  </r>
  <r>
    <s v="228"/>
    <x v="227"/>
    <x v="0"/>
    <x v="1"/>
    <x v="1"/>
    <x v="5"/>
    <x v="6"/>
    <s v="Transaction In Progress"/>
    <n v="75.24916666660846"/>
    <s v="Not Closed"/>
    <n v="2.6645044195719138E-15"/>
    <s v="Not Closed"/>
  </r>
  <r>
    <s v="229"/>
    <x v="228"/>
    <x v="0"/>
    <x v="0"/>
    <x v="1"/>
    <x v="2"/>
    <x v="1"/>
    <s v="Good Transaction"/>
    <n v="14.999722222222225"/>
    <n v="40.749444444386235"/>
    <n v="20.74972222210581"/>
    <n v="5.0000000000582006"/>
  </r>
  <r>
    <s v="230"/>
    <x v="229"/>
    <x v="0"/>
    <x v="0"/>
    <x v="0"/>
    <x v="5"/>
    <x v="1"/>
    <s v="Good Transaction"/>
    <n v="20.749722222280429"/>
    <n v="21.083055555477944"/>
    <n v="0.33333333319751607"/>
    <s v=""/>
  </r>
  <r>
    <s v="231"/>
    <x v="230"/>
    <x v="0"/>
    <x v="0"/>
    <x v="0"/>
    <x v="5"/>
    <x v="5"/>
    <s v="Good Transaction"/>
    <n v="3.7500000000000018"/>
    <n v="4.2500000000582094"/>
    <n v="0.50000000005820688"/>
    <s v=""/>
  </r>
  <r>
    <s v="232"/>
    <x v="231"/>
    <x v="0"/>
    <x v="0"/>
    <x v="1"/>
    <x v="1"/>
    <x v="1"/>
    <s v="Good Transaction"/>
    <n v="44.249444444444443"/>
    <n v="50.749444444502643"/>
    <n v="2.7500000000582085"/>
    <n v="3.749999999999992"/>
  </r>
  <r>
    <s v="233"/>
    <x v="232"/>
    <x v="0"/>
    <x v="0"/>
    <x v="1"/>
    <x v="2"/>
    <x v="5"/>
    <s v="Good Transaction"/>
    <n v="57.182777777851513"/>
    <n v="144.64833333335662"/>
    <n v="13.749722222164014"/>
    <n v="73.715833333341095"/>
  </r>
  <r>
    <s v="234"/>
    <x v="233"/>
    <x v="0"/>
    <x v="0"/>
    <x v="0"/>
    <x v="5"/>
    <x v="1"/>
    <s v="Good Transaction"/>
    <n v="24.199722222175659"/>
    <n v="25.533055555489582"/>
    <n v="1.3333333333139312"/>
    <s v=""/>
  </r>
  <r>
    <s v="235"/>
    <x v="234"/>
    <x v="0"/>
    <x v="0"/>
    <x v="0"/>
    <x v="6"/>
    <x v="6"/>
    <s v="Good Transaction"/>
    <n v="-2.6645044195719138E-15"/>
    <n v="5.2000000000116398"/>
    <n v="5.2000000000116398"/>
    <s v=""/>
  </r>
  <r>
    <s v="236"/>
    <x v="235"/>
    <x v="0"/>
    <x v="0"/>
    <x v="0"/>
    <x v="5"/>
    <x v="6"/>
    <s v="Good Transaction"/>
    <n v="60.749166666666667"/>
    <n v="72.99916666660846"/>
    <n v="12.249999999941792"/>
    <s v=""/>
  </r>
  <r>
    <s v="237"/>
    <x v="236"/>
    <x v="0"/>
    <x v="0"/>
    <x v="1"/>
    <x v="2"/>
    <x v="1"/>
    <s v="Transaction with an Error"/>
    <n v="0"/>
    <n v="3.5000000000582077"/>
    <n v="14.499722222338637"/>
    <s v="Unable to Calculate"/>
  </r>
  <r>
    <s v="238"/>
    <x v="237"/>
    <x v="0"/>
    <x v="0"/>
    <x v="0"/>
    <x v="5"/>
    <x v="5"/>
    <s v="Good Transaction"/>
    <n v="73.165833333469138"/>
    <n v="74.649166666748144"/>
    <n v="1.4833333332790057"/>
    <s v=""/>
  </r>
  <r>
    <s v="239"/>
    <x v="238"/>
    <x v="0"/>
    <x v="0"/>
    <x v="0"/>
    <x v="1"/>
    <x v="5"/>
    <s v="Good Transaction"/>
    <n v="1.9999999998835856"/>
    <n v="3.0000000000000009"/>
    <n v="1.0000000001164178"/>
    <s v=""/>
  </r>
  <r>
    <s v="240"/>
    <x v="239"/>
    <x v="0"/>
    <x v="0"/>
    <x v="0"/>
    <x v="2"/>
    <x v="1"/>
    <s v="Good Transaction"/>
    <n v="30.249722222338633"/>
    <n v="30.499722222280425"/>
    <n v="0.24999999994179295"/>
    <s v=""/>
  </r>
  <r>
    <s v="241"/>
    <x v="240"/>
    <x v="0"/>
    <x v="0"/>
    <x v="1"/>
    <x v="5"/>
    <x v="1"/>
    <s v="Good Transaction"/>
    <n v="2.4999999999417923"/>
    <n v="75.499166666724861"/>
    <n v="1.2500000002328302"/>
    <n v="71.749166666550238"/>
  </r>
  <r>
    <s v="242"/>
    <x v="241"/>
    <x v="0"/>
    <x v="0"/>
    <x v="1"/>
    <x v="1"/>
    <x v="1"/>
    <s v="Good Transaction"/>
    <n v="2.2499999999999991"/>
    <n v="30.749722222222218"/>
    <n v="5.4999999999417915"/>
    <n v="22.999722222280425"/>
  </r>
  <r>
    <s v="243"/>
    <x v="242"/>
    <x v="0"/>
    <x v="0"/>
    <x v="0"/>
    <x v="5"/>
    <x v="1"/>
    <s v="Good Transaction"/>
    <n v="24.666388888966502"/>
    <n v="24.99972222233864"/>
    <n v="0"/>
    <s v=""/>
  </r>
  <r>
    <s v="244"/>
    <x v="243"/>
    <x v="0"/>
    <x v="0"/>
    <x v="0"/>
    <x v="1"/>
    <x v="1"/>
    <s v="Good Transaction"/>
    <n v="0"/>
    <n v="6.0000000000000018"/>
    <n v="0"/>
    <s v=""/>
  </r>
  <r>
    <s v="245"/>
    <x v="244"/>
    <x v="0"/>
    <x v="0"/>
    <x v="0"/>
    <x v="6"/>
    <x v="5"/>
    <s v="Good Transaction"/>
    <n v="55.99944444432802"/>
    <n v="56.999444444444435"/>
    <n v="1.0000000001164151"/>
    <s v=""/>
  </r>
  <r>
    <s v="246"/>
    <x v="245"/>
    <x v="0"/>
    <x v="0"/>
    <x v="0"/>
    <x v="5"/>
    <x v="1"/>
    <s v="Good Transaction"/>
    <n v="6.4999999998835847"/>
    <n v="7.8666666666395031"/>
    <n v="1.3666666667559189"/>
    <s v=""/>
  </r>
  <r>
    <s v="247"/>
    <x v="246"/>
    <x v="0"/>
    <x v="0"/>
    <x v="0"/>
    <x v="10"/>
    <x v="1"/>
    <s v="Good Transaction"/>
    <n v="0.24999999994179295"/>
    <n v="15.499722222280425"/>
    <n v="15.249722222338637"/>
    <s v=""/>
  </r>
  <r>
    <s v="248"/>
    <x v="247"/>
    <x v="0"/>
    <x v="0"/>
    <x v="0"/>
    <x v="1"/>
    <x v="1"/>
    <s v="Transaction with an Error"/>
    <n v="16.416388888791872"/>
    <s v="Error - Received &gt; Closed"/>
    <n v="0"/>
    <s v=""/>
  </r>
  <r>
    <s v="249"/>
    <x v="248"/>
    <x v="0"/>
    <x v="0"/>
    <x v="0"/>
    <x v="9"/>
    <x v="6"/>
    <s v="Good Transaction"/>
    <n v="43.082777777816588"/>
    <n v="43.449444444456091"/>
    <n v="0.36666666663950098"/>
    <s v=""/>
  </r>
  <r>
    <s v="250"/>
    <x v="249"/>
    <x v="0"/>
    <x v="0"/>
    <x v="0"/>
    <x v="9"/>
    <x v="1"/>
    <s v="Good Transaction"/>
    <n v="38.74944444450265"/>
    <n v="39.249444444560858"/>
    <n v="0.50000000005820688"/>
    <s v=""/>
  </r>
  <r>
    <s v="251"/>
    <x v="250"/>
    <x v="0"/>
    <x v="0"/>
    <x v="0"/>
    <x v="9"/>
    <x v="1"/>
    <s v="Good Transaction"/>
    <n v="81.748888888888899"/>
    <n v="82.248888888772484"/>
    <n v="0.49999999988358323"/>
    <s v=""/>
  </r>
  <r>
    <s v="252"/>
    <x v="251"/>
    <x v="0"/>
    <x v="0"/>
    <x v="0"/>
    <x v="5"/>
    <x v="4"/>
    <s v="Good Transaction"/>
    <n v="67.249166666724875"/>
    <n v="67.499166666666667"/>
    <n v="0.24999999994179295"/>
    <s v=""/>
  </r>
  <r>
    <s v="253"/>
    <x v="252"/>
    <x v="0"/>
    <x v="1"/>
    <x v="1"/>
    <x v="7"/>
    <x v="3"/>
    <s v="Transaction In Progress"/>
    <n v="-2.6645044195719138E-15"/>
    <s v="Not Closed"/>
    <n v="0.25000000011641388"/>
    <s v="Not Closed"/>
  </r>
  <r>
    <s v="254"/>
    <x v="253"/>
    <x v="0"/>
    <x v="0"/>
    <x v="1"/>
    <x v="13"/>
    <x v="1"/>
    <s v="Good Transaction"/>
    <n v="0.33333333337213966"/>
    <n v="0.51666666677920192"/>
    <n v="0.11666666669771071"/>
    <n v="6.6666666709351549E-2"/>
  </r>
  <r>
    <s v="255"/>
    <x v="254"/>
    <x v="0"/>
    <x v="0"/>
    <x v="0"/>
    <x v="1"/>
    <x v="6"/>
    <s v="Good Transaction"/>
    <n v="20.883055555699134"/>
    <n v="21.549722222268784"/>
    <n v="0.66666666656965567"/>
    <s v=""/>
  </r>
  <r>
    <s v="256"/>
    <x v="255"/>
    <x v="0"/>
    <x v="0"/>
    <x v="1"/>
    <x v="5"/>
    <x v="1"/>
    <s v="Good Transaction"/>
    <n v="15.749722222222221"/>
    <n v="64.499166666666653"/>
    <n v="5.3166666665347293"/>
    <n v="43.432777777909706"/>
  </r>
  <r>
    <s v="257"/>
    <x v="256"/>
    <x v="0"/>
    <x v="0"/>
    <x v="0"/>
    <x v="4"/>
    <x v="4"/>
    <s v="Good Transaction"/>
    <n v="11.716388889013061"/>
    <n v="12.283055555605994"/>
    <n v="0.56666666659293485"/>
    <s v=""/>
  </r>
  <r>
    <s v="258"/>
    <x v="257"/>
    <x v="0"/>
    <x v="0"/>
    <x v="0"/>
    <x v="6"/>
    <x v="4"/>
    <s v="Good Transaction"/>
    <n v="0"/>
    <n v="0.50000000005820955"/>
    <n v="0.50000000005820955"/>
    <s v=""/>
  </r>
  <r>
    <s v="259"/>
    <x v="258"/>
    <x v="0"/>
    <x v="0"/>
    <x v="0"/>
    <x v="5"/>
    <x v="4"/>
    <s v="Good Transaction"/>
    <n v="26.066388888989785"/>
    <n v="26.416388888908294"/>
    <n v="0.3499999999185085"/>
    <s v=""/>
  </r>
  <r>
    <s v="260"/>
    <x v="259"/>
    <x v="0"/>
    <x v="0"/>
    <x v="0"/>
    <x v="5"/>
    <x v="4"/>
    <s v="Good Transaction"/>
    <n v="44.08277777775838"/>
    <n v="44.332777777874796"/>
    <n v="0.25000000011641388"/>
    <s v=""/>
  </r>
  <r>
    <s v="261"/>
    <x v="260"/>
    <x v="0"/>
    <x v="0"/>
    <x v="0"/>
    <x v="5"/>
    <x v="4"/>
    <s v="Good Transaction"/>
    <n v="23.349722222198938"/>
    <n v="23.533055555606001"/>
    <n v="0.18333333340706498"/>
    <s v=""/>
  </r>
  <r>
    <s v="262"/>
    <x v="261"/>
    <x v="0"/>
    <x v="0"/>
    <x v="0"/>
    <x v="5"/>
    <x v="4"/>
    <s v="Good Transaction"/>
    <n v="23.466388888896653"/>
    <n v="23.633055555582722"/>
    <n v="0.16666666668606983"/>
    <s v=""/>
  </r>
  <r>
    <s v="263"/>
    <x v="262"/>
    <x v="0"/>
    <x v="0"/>
    <x v="0"/>
    <x v="5"/>
    <x v="4"/>
    <s v="Good Transaction"/>
    <n v="44.56611111109558"/>
    <n v="44.666111111072297"/>
    <n v="9.9999999976715576E-2"/>
    <s v=""/>
  </r>
  <r>
    <s v="264"/>
    <x v="263"/>
    <x v="0"/>
    <x v="0"/>
    <x v="0"/>
    <x v="5"/>
    <x v="4"/>
    <s v="Good Transaction"/>
    <n v="0.333333333372137"/>
    <n v="0.66666666674427399"/>
    <n v="0.333333333372137"/>
    <s v=""/>
  </r>
  <r>
    <s v="265"/>
    <x v="264"/>
    <x v="0"/>
    <x v="0"/>
    <x v="0"/>
    <x v="5"/>
    <x v="4"/>
    <s v="Good Transaction"/>
    <n v="18.733055555501227"/>
    <n v="6.9833333333954215"/>
    <n v="0"/>
    <s v=""/>
  </r>
  <r>
    <s v="266"/>
    <x v="265"/>
    <x v="0"/>
    <x v="0"/>
    <x v="0"/>
    <x v="6"/>
    <x v="4"/>
    <s v="Good Transaction"/>
    <n v="25.783055555606005"/>
    <n v="26.283055555664205"/>
    <n v="0.50000000005820688"/>
    <s v=""/>
  </r>
  <r>
    <s v="267"/>
    <x v="266"/>
    <x v="0"/>
    <x v="0"/>
    <x v="1"/>
    <x v="5"/>
    <x v="4"/>
    <s v="Good Transaction"/>
    <n v="96.365555555528402"/>
    <n v="153.1650000000194"/>
    <n v="12.683333333290644"/>
    <n v="44.116111111200354"/>
  </r>
  <r>
    <s v="268"/>
    <x v="267"/>
    <x v="0"/>
    <x v="1"/>
    <x v="1"/>
    <x v="5"/>
    <x v="4"/>
    <s v="Transaction In Progress"/>
    <n v="99.11555555558661"/>
    <s v="Not Closed"/>
    <n v="1.2833333333255734"/>
    <s v="Not Closed"/>
  </r>
  <r>
    <s v="269"/>
    <x v="268"/>
    <x v="0"/>
    <x v="0"/>
    <x v="1"/>
    <x v="1"/>
    <x v="6"/>
    <s v="Good Transaction"/>
    <n v="1.2500000000582068"/>
    <n v="3.5000000000582077"/>
    <n v="0.75000000000000111"/>
    <n v="1.4999999999999998"/>
  </r>
  <r>
    <s v="270"/>
    <x v="269"/>
    <x v="0"/>
    <x v="0"/>
    <x v="0"/>
    <x v="1"/>
    <x v="1"/>
    <s v="Good Transaction"/>
    <n v="0.50000000005820955"/>
    <n v="2.5000000001164162"/>
    <n v="2.0000000000582068"/>
    <s v=""/>
  </r>
  <r>
    <s v="271"/>
    <x v="270"/>
    <x v="0"/>
    <x v="0"/>
    <x v="0"/>
    <x v="9"/>
    <x v="1"/>
    <s v="Good Transaction"/>
    <n v="38.749444444502657"/>
    <n v="42.999444444560858"/>
    <n v="4.2500000000582059"/>
    <s v=""/>
  </r>
  <r>
    <s v="272"/>
    <x v="271"/>
    <x v="0"/>
    <x v="0"/>
    <x v="1"/>
    <x v="5"/>
    <x v="6"/>
    <s v="Good Transaction"/>
    <n v="89.748888888947107"/>
    <n v="91.498888888888899"/>
    <n v="0.99999999994179278"/>
    <n v="0.74999999999999956"/>
  </r>
  <r>
    <s v="273"/>
    <x v="272"/>
    <x v="0"/>
    <x v="0"/>
    <x v="0"/>
    <x v="5"/>
    <x v="3"/>
    <s v="Good Transaction"/>
    <n v="75.93250000007373"/>
    <n v="76.0991666667598"/>
    <n v="0.16666666668606983"/>
    <s v=""/>
  </r>
  <r>
    <s v="274"/>
    <x v="273"/>
    <x v="0"/>
    <x v="0"/>
    <x v="1"/>
    <x v="9"/>
    <x v="3"/>
    <s v="Good Transaction"/>
    <n v="120.7486111111111"/>
    <n v="193.49777777777774"/>
    <n v="1.7499999999417926"/>
    <n v="70.999166666724847"/>
  </r>
  <r>
    <s v="275"/>
    <x v="274"/>
    <x v="0"/>
    <x v="0"/>
    <x v="0"/>
    <x v="5"/>
    <x v="5"/>
    <s v="Good Transaction"/>
    <n v="75.732499999945659"/>
    <n v="76.082500000038792"/>
    <n v="0.35000000009313215"/>
    <s v=""/>
  </r>
  <r>
    <s v="276"/>
    <x v="275"/>
    <x v="0"/>
    <x v="0"/>
    <x v="0"/>
    <x v="5"/>
    <x v="1"/>
    <s v="Good Transaction"/>
    <n v="51.832777777874796"/>
    <n v="53.366111111142146"/>
    <n v="1.5333333332673638"/>
    <s v=""/>
  </r>
  <r>
    <s v="277"/>
    <x v="276"/>
    <x v="0"/>
    <x v="0"/>
    <x v="1"/>
    <x v="4"/>
    <x v="1"/>
    <s v="Good Transaction"/>
    <n v="0.50000000005820955"/>
    <n v="4.0000000001164171"/>
    <n v="1.2500000000582081"/>
    <n v="2.2499999999999996"/>
  </r>
  <r>
    <s v="278"/>
    <x v="277"/>
    <x v="0"/>
    <x v="0"/>
    <x v="0"/>
    <x v="9"/>
    <x v="1"/>
    <s v="Good Transaction"/>
    <n v="6.5000000000582077"/>
    <n v="18.999722222338637"/>
    <n v="12.499722222280431"/>
    <s v=""/>
  </r>
  <r>
    <s v="279"/>
    <x v="278"/>
    <x v="0"/>
    <x v="0"/>
    <x v="1"/>
    <x v="6"/>
    <x v="6"/>
    <s v="Good Transaction"/>
    <n v="1.5999999999767178"/>
    <n v="26.916388888791879"/>
    <n v="1.6666666546371514E-2"/>
    <n v="25.299722222268791"/>
  </r>
  <r>
    <s v="280"/>
    <x v="279"/>
    <x v="0"/>
    <x v="1"/>
    <x v="1"/>
    <x v="2"/>
    <x v="7"/>
    <s v="Transaction In Progress"/>
    <n v="31.299722222094168"/>
    <s v="Not Closed"/>
    <n v="24.366388889036344"/>
    <s v="Not Closed"/>
  </r>
  <r>
    <s v="281"/>
    <x v="280"/>
    <x v="0"/>
    <x v="1"/>
    <x v="0"/>
    <x v="2"/>
    <x v="7"/>
    <s v="Transaction In Progress"/>
    <n v="5.233333333279008"/>
    <s v="Not Closed"/>
    <n v="0"/>
    <s v="Not Closed"/>
  </r>
  <r>
    <s v="282"/>
    <x v="281"/>
    <x v="0"/>
    <x v="0"/>
    <x v="0"/>
    <x v="5"/>
    <x v="5"/>
    <s v="Good Transaction"/>
    <n v="65.249166666666667"/>
    <n v="107.4986111110529"/>
    <n v="42.249444444386242"/>
    <s v=""/>
  </r>
  <r>
    <s v="283"/>
    <x v="282"/>
    <x v="0"/>
    <x v="0"/>
    <x v="0"/>
    <x v="2"/>
    <x v="5"/>
    <s v="Good Transaction"/>
    <n v="0"/>
    <n v="0.70000000001164064"/>
    <n v="0.70000000001164064"/>
    <s v=""/>
  </r>
  <r>
    <s v="284"/>
    <x v="283"/>
    <x v="0"/>
    <x v="0"/>
    <x v="0"/>
    <x v="2"/>
    <x v="5"/>
    <s v="Transaction with an Error"/>
    <n v="1.6666666666860697"/>
    <s v="Error - Received &gt; Closed"/>
    <n v="0"/>
    <s v=""/>
  </r>
  <r>
    <s v="285"/>
    <x v="284"/>
    <x v="0"/>
    <x v="0"/>
    <x v="0"/>
    <x v="5"/>
    <x v="1"/>
    <s v="Good Transaction"/>
    <n v="0.24999999994179295"/>
    <n v="0.75000000000000111"/>
    <n v="0.50000000005820822"/>
    <s v=""/>
  </r>
  <r>
    <s v="286"/>
    <x v="285"/>
    <x v="0"/>
    <x v="0"/>
    <x v="1"/>
    <x v="6"/>
    <x v="5"/>
    <s v="Good Transaction"/>
    <n v="26.999722222222218"/>
    <n v="88.915555555516761"/>
    <n v="0.43333333317423162"/>
    <n v="61.482500000120311"/>
  </r>
  <r>
    <s v="287"/>
    <x v="286"/>
    <x v="0"/>
    <x v="0"/>
    <x v="1"/>
    <x v="1"/>
    <x v="5"/>
    <s v="Good Transaction"/>
    <n v="8.25"/>
    <n v="73.749166666783069"/>
    <n v="44.249444444619058"/>
    <n v="21.24972222216401"/>
  </r>
  <r>
    <s v="288"/>
    <x v="287"/>
    <x v="0"/>
    <x v="0"/>
    <x v="1"/>
    <x v="5"/>
    <x v="1"/>
    <s v="Good Transaction"/>
    <n v="0.4999999998835859"/>
    <n v="20.999722222222218"/>
    <n v="1.4999999999999996"/>
    <n v="18.999722222338633"/>
  </r>
  <r>
    <s v="289"/>
    <x v="288"/>
    <x v="0"/>
    <x v="0"/>
    <x v="1"/>
    <x v="5"/>
    <x v="1"/>
    <s v="Good Transaction"/>
    <n v="0.24999999994179029"/>
    <n v="49.249444444328034"/>
    <n v="0.24999999994179029"/>
    <n v="48.74944444444445"/>
  </r>
  <r>
    <s v="290"/>
    <x v="289"/>
    <x v="0"/>
    <x v="0"/>
    <x v="1"/>
    <x v="2"/>
    <x v="1"/>
    <s v="Good Transaction"/>
    <n v="0.74999999999999978"/>
    <n v="193.24777777783601"/>
    <n v="2.000000000058209"/>
    <n v="190.4977777777778"/>
  </r>
  <r>
    <s v="291"/>
    <x v="290"/>
    <x v="0"/>
    <x v="0"/>
    <x v="0"/>
    <x v="2"/>
    <x v="5"/>
    <s v="Good Transaction"/>
    <n v="33.916111111130519"/>
    <n v="34.999444444328034"/>
    <n v="1.0833333331975159"/>
    <s v=""/>
  </r>
  <r>
    <s v="292"/>
    <x v="291"/>
    <x v="0"/>
    <x v="0"/>
    <x v="0"/>
    <x v="5"/>
    <x v="1"/>
    <s v="Good Transaction"/>
    <n v="44.932777777735097"/>
    <n v="44.999444444444443"/>
    <n v="6.6666666709351591E-2"/>
    <s v=""/>
  </r>
  <r>
    <s v="293"/>
    <x v="292"/>
    <x v="0"/>
    <x v="0"/>
    <x v="1"/>
    <x v="9"/>
    <x v="3"/>
    <s v="Transaction with an Error"/>
    <n v="116.9986111111111"/>
    <n v="116.74861111116931"/>
    <n v="0.50000000005820688"/>
    <s v="Unable to Calculate"/>
  </r>
  <r>
    <s v="294"/>
    <x v="293"/>
    <x v="0"/>
    <x v="0"/>
    <x v="0"/>
    <x v="5"/>
    <x v="1"/>
    <s v="Good Transaction"/>
    <n v="0.99999999994179278"/>
    <n v="1.7499999999417928"/>
    <n v="0.75000000000000244"/>
    <s v=""/>
  </r>
  <r>
    <s v="295"/>
    <x v="294"/>
    <x v="0"/>
    <x v="0"/>
    <x v="0"/>
    <x v="5"/>
    <x v="1"/>
    <s v="Good Transaction"/>
    <n v="46.749444444386235"/>
    <n v="46.916111111072297"/>
    <n v="0.16666666668606983"/>
    <s v=""/>
  </r>
  <r>
    <s v="296"/>
    <x v="295"/>
    <x v="0"/>
    <x v="0"/>
    <x v="0"/>
    <x v="5"/>
    <x v="6"/>
    <s v="Good Transaction"/>
    <n v="76.999166666724875"/>
    <n v="77.49916666660846"/>
    <n v="0.4999999998835859"/>
    <s v=""/>
  </r>
  <r>
    <s v="297"/>
    <x v="296"/>
    <x v="0"/>
    <x v="0"/>
    <x v="0"/>
    <x v="2"/>
    <x v="1"/>
    <s v="Good Transaction"/>
    <n v="19.249722222280429"/>
    <n v="117.24861111122752"/>
    <n v="97.998888888947079"/>
    <s v=""/>
  </r>
  <r>
    <s v="298"/>
    <x v="297"/>
    <x v="0"/>
    <x v="0"/>
    <x v="1"/>
    <x v="6"/>
    <x v="1"/>
    <s v="Good Transaction"/>
    <n v="7.0000000001164135"/>
    <n v="173.49805555567198"/>
    <n v="1.7500000001164189"/>
    <n v="164.74805555543915"/>
  </r>
  <r>
    <s v="299"/>
    <x v="298"/>
    <x v="0"/>
    <x v="0"/>
    <x v="1"/>
    <x v="6"/>
    <x v="1"/>
    <s v="Good Transaction"/>
    <n v="2.4999999999417923"/>
    <n v="39.249444444386235"/>
    <n v="19.249722222280429"/>
    <n v="17.499722222164014"/>
  </r>
  <r>
    <s v="300"/>
    <x v="299"/>
    <x v="0"/>
    <x v="0"/>
    <x v="0"/>
    <x v="5"/>
    <x v="1"/>
    <s v="Good Transaction"/>
    <n v="0"/>
    <n v="1.4999999999999996"/>
    <n v="11.750000000058206"/>
    <s v=""/>
  </r>
  <r>
    <s v="301"/>
    <x v="300"/>
    <x v="0"/>
    <x v="1"/>
    <x v="1"/>
    <x v="9"/>
    <x v="6"/>
    <s v="Transaction In Progress"/>
    <n v="94.99888888877247"/>
    <s v="Not Closed"/>
    <n v="16.499722222222225"/>
    <s v="Not Closed"/>
  </r>
  <r>
    <s v="302"/>
    <x v="301"/>
    <x v="0"/>
    <x v="0"/>
    <x v="1"/>
    <x v="7"/>
    <x v="1"/>
    <s v="Good Transaction"/>
    <n v="1.7499999999417928"/>
    <n v="5.25"/>
    <n v="1.0000000001164151"/>
    <n v="2.4999999999417923"/>
  </r>
  <r>
    <s v="303"/>
    <x v="302"/>
    <x v="0"/>
    <x v="0"/>
    <x v="0"/>
    <x v="6"/>
    <x v="1"/>
    <s v="Good Transaction"/>
    <n v="11.999722222222221"/>
    <n v="24.749722222222218"/>
    <n v="12.75"/>
    <s v=""/>
  </r>
  <r>
    <s v="304"/>
    <x v="303"/>
    <x v="0"/>
    <x v="0"/>
    <x v="0"/>
    <x v="1"/>
    <x v="5"/>
    <s v="Good Transaction"/>
    <n v="0"/>
    <n v="3.2500000001164162"/>
    <n v="11.750000000058206"/>
    <s v=""/>
  </r>
  <r>
    <s v="305"/>
    <x v="304"/>
    <x v="0"/>
    <x v="0"/>
    <x v="0"/>
    <x v="5"/>
    <x v="5"/>
    <s v="Good Transaction"/>
    <n v="0.99999999994179278"/>
    <n v="2.7499999998835856"/>
    <n v="1.7499999999417928"/>
    <s v=""/>
  </r>
  <r>
    <s v="306"/>
    <x v="305"/>
    <x v="0"/>
    <x v="0"/>
    <x v="1"/>
    <x v="6"/>
    <x v="1"/>
    <s v="Good Transaction"/>
    <n v="15.24972222216401"/>
    <n v="303.74638888888887"/>
    <n v="24.499722222280433"/>
    <n v="263.99694444444447"/>
  </r>
  <r>
    <s v="307"/>
    <x v="306"/>
    <x v="0"/>
    <x v="0"/>
    <x v="1"/>
    <x v="9"/>
    <x v="1"/>
    <s v="Good Transaction"/>
    <n v="16.249722222105799"/>
    <n v="423.9949999999418"/>
    <n v="24.499722222280436"/>
    <n v="383.2455555555556"/>
  </r>
  <r>
    <s v="308"/>
    <x v="307"/>
    <x v="0"/>
    <x v="0"/>
    <x v="1"/>
    <x v="9"/>
    <x v="1"/>
    <s v="Good Transaction"/>
    <n v="1.5000000000000022"/>
    <n v="1031.4880555554973"/>
    <n v="17.999722222222225"/>
    <n v="1011.9883333332751"/>
  </r>
  <r>
    <s v="309"/>
    <x v="308"/>
    <x v="0"/>
    <x v="0"/>
    <x v="0"/>
    <x v="5"/>
    <x v="1"/>
    <s v="Good Transaction"/>
    <n v="55.649444444409525"/>
    <n v="55.89944444452594"/>
    <n v="0.25000000011641521"/>
    <s v=""/>
  </r>
  <r>
    <s v="310"/>
    <x v="309"/>
    <x v="0"/>
    <x v="0"/>
    <x v="0"/>
    <x v="2"/>
    <x v="4"/>
    <s v="Good Transaction"/>
    <n v="66.499166666724875"/>
    <n v="68.749166666724875"/>
    <n v="2.2499999999999991"/>
    <s v=""/>
  </r>
  <r>
    <s v="311"/>
    <x v="310"/>
    <x v="0"/>
    <x v="0"/>
    <x v="0"/>
    <x v="5"/>
    <x v="4"/>
    <s v="Good Transaction"/>
    <n v="0.99999999994179278"/>
    <n v="4.9999999998835847"/>
    <n v="3.999999999941795"/>
    <s v=""/>
  </r>
  <r>
    <s v="312"/>
    <x v="311"/>
    <x v="0"/>
    <x v="1"/>
    <x v="0"/>
    <x v="1"/>
    <x v="4"/>
    <s v="Transaction In Progress"/>
    <n v="28.383055555524507"/>
    <s v="Not Closed"/>
    <n v="0"/>
    <s v="Not Closed"/>
  </r>
  <r>
    <s v="313"/>
    <x v="312"/>
    <x v="0"/>
    <x v="0"/>
    <x v="0"/>
    <x v="5"/>
    <x v="1"/>
    <s v="Good Transaction"/>
    <n v="55.99944444432802"/>
    <n v="56.866111111025731"/>
    <n v="0.8666666666977112"/>
    <s v=""/>
  </r>
  <r>
    <s v="314"/>
    <x v="313"/>
    <x v="0"/>
    <x v="1"/>
    <x v="1"/>
    <x v="5"/>
    <x v="4"/>
    <s v="Transaction In Progress"/>
    <n v="95.748888888772456"/>
    <s v="Not Closed"/>
    <n v="0.16666666668606983"/>
    <s v="Not Closed"/>
  </r>
  <r>
    <s v="315"/>
    <x v="314"/>
    <x v="0"/>
    <x v="1"/>
    <x v="0"/>
    <x v="5"/>
    <x v="6"/>
    <s v="Transaction In Progress"/>
    <n v="95.498888888830692"/>
    <s v="Not Closed"/>
    <n v="0"/>
    <s v="Not Closed"/>
  </r>
  <r>
    <s v="316"/>
    <x v="315"/>
    <x v="0"/>
    <x v="0"/>
    <x v="1"/>
    <x v="5"/>
    <x v="1"/>
    <s v="Good Transaction"/>
    <n v="92.782222222214472"/>
    <n v="121.11527777775061"/>
    <n v="7.950000000069851"/>
    <n v="20.383055555466285"/>
  </r>
  <r>
    <s v="317"/>
    <x v="316"/>
    <x v="0"/>
    <x v="1"/>
    <x v="1"/>
    <x v="5"/>
    <x v="4"/>
    <s v="Transaction In Progress"/>
    <n v="188.49777777771956"/>
    <s v="Not Closed"/>
    <n v="0.75000000000000244"/>
    <s v="Not Closed"/>
  </r>
  <r>
    <s v="318"/>
    <x v="317"/>
    <x v="0"/>
    <x v="0"/>
    <x v="0"/>
    <x v="5"/>
    <x v="5"/>
    <s v="Good Transaction"/>
    <n v="106.99861111099467"/>
    <n v="107.89861111113439"/>
    <n v="0.90000000013969816"/>
    <s v=""/>
  </r>
  <r>
    <s v="319"/>
    <x v="318"/>
    <x v="0"/>
    <x v="0"/>
    <x v="0"/>
    <x v="5"/>
    <x v="8"/>
    <s v="Good Transaction"/>
    <n v="48.532777777770008"/>
    <n v="48.816111111153802"/>
    <n v="0.28333333338378053"/>
    <s v=""/>
  </r>
  <r>
    <s v="320"/>
    <x v="319"/>
    <x v="0"/>
    <x v="0"/>
    <x v="0"/>
    <x v="5"/>
    <x v="8"/>
    <s v="Good Transaction"/>
    <n v="48.882777777688517"/>
    <n v="49.116111111083939"/>
    <n v="0.23333333339542145"/>
    <s v=""/>
  </r>
  <r>
    <s v="321"/>
    <x v="320"/>
    <x v="0"/>
    <x v="0"/>
    <x v="1"/>
    <x v="2"/>
    <x v="1"/>
    <s v="Good Transaction"/>
    <n v="1.0000000001164138"/>
    <n v="21.999722222338637"/>
    <n v="1.2500000000582094"/>
    <n v="19.74972222216401"/>
  </r>
  <r>
    <s v="322"/>
    <x v="321"/>
    <x v="0"/>
    <x v="0"/>
    <x v="0"/>
    <x v="2"/>
    <x v="1"/>
    <s v="Good Transaction"/>
    <n v="22.033055555606001"/>
    <n v="22.916388888850086"/>
    <n v="0.88333333324408203"/>
    <s v=""/>
  </r>
  <r>
    <s v="323"/>
    <x v="322"/>
    <x v="0"/>
    <x v="0"/>
    <x v="0"/>
    <x v="6"/>
    <x v="1"/>
    <s v="Good Transaction"/>
    <n v="20.749722222105806"/>
    <n v="20.999722222222218"/>
    <n v="0.25000000011641388"/>
    <s v=""/>
  </r>
  <r>
    <s v="324"/>
    <x v="323"/>
    <x v="0"/>
    <x v="0"/>
    <x v="0"/>
    <x v="5"/>
    <x v="1"/>
    <s v="Good Transaction"/>
    <n v="44.582777777641958"/>
    <n v="44.83277777775838"/>
    <n v="0.25000000011641654"/>
    <s v=""/>
  </r>
  <r>
    <s v="325"/>
    <x v="324"/>
    <x v="0"/>
    <x v="0"/>
    <x v="0"/>
    <x v="6"/>
    <x v="1"/>
    <s v="Good Transaction"/>
    <n v="19.499722222222225"/>
    <n v="19.99972222210581"/>
    <n v="0.4999999998835859"/>
    <s v=""/>
  </r>
  <r>
    <s v="326"/>
    <x v="325"/>
    <x v="0"/>
    <x v="0"/>
    <x v="0"/>
    <x v="5"/>
    <x v="4"/>
    <s v="Good Transaction"/>
    <n v="25.99972222210581"/>
    <n v="142.74833333327513"/>
    <n v="116.74861111116931"/>
    <s v=""/>
  </r>
  <r>
    <s v="327"/>
    <x v="326"/>
    <x v="0"/>
    <x v="0"/>
    <x v="0"/>
    <x v="5"/>
    <x v="5"/>
    <s v="Good Transaction"/>
    <n v="28.349722222257149"/>
    <n v="28.849722222140727"/>
    <n v="0.4999999998835859"/>
    <s v=""/>
  </r>
  <r>
    <s v="328"/>
    <x v="327"/>
    <x v="0"/>
    <x v="0"/>
    <x v="0"/>
    <x v="9"/>
    <x v="3"/>
    <s v="Good Transaction"/>
    <n v="45.732777777723449"/>
    <n v="47.149444444467726"/>
    <n v="1.4166666667442791"/>
    <s v=""/>
  </r>
  <r>
    <s v="329"/>
    <x v="328"/>
    <x v="0"/>
    <x v="0"/>
    <x v="1"/>
    <x v="2"/>
    <x v="1"/>
    <s v="Good Transaction"/>
    <n v="24.033055555664212"/>
    <n v="53.532777777828215"/>
    <n v="1.2666666666045794"/>
    <n v="28.233055555559424"/>
  </r>
  <r>
    <s v="330"/>
    <x v="329"/>
    <x v="0"/>
    <x v="0"/>
    <x v="0"/>
    <x v="2"/>
    <x v="4"/>
    <s v="Good Transaction"/>
    <n v="4.4999999999999982"/>
    <n v="4.7499999999417915"/>
    <n v="0.24999999994179295"/>
    <s v=""/>
  </r>
  <r>
    <s v="331"/>
    <x v="330"/>
    <x v="0"/>
    <x v="1"/>
    <x v="1"/>
    <x v="1"/>
    <x v="3"/>
    <s v="Transaction In Progress"/>
    <n v="0.24999999994179295"/>
    <s v="Not Closed"/>
    <n v="1.2500000000582081"/>
    <s v="Not Closed"/>
  </r>
  <r>
    <s v="332"/>
    <x v="331"/>
    <x v="0"/>
    <x v="1"/>
    <x v="1"/>
    <x v="5"/>
    <x v="5"/>
    <s v="Transaction In Progress"/>
    <n v="61.299166666538611"/>
    <s v="Not Closed"/>
    <n v="0"/>
    <s v="Not Closed"/>
  </r>
  <r>
    <s v="333"/>
    <x v="332"/>
    <x v="0"/>
    <x v="0"/>
    <x v="0"/>
    <x v="5"/>
    <x v="1"/>
    <s v="Good Transaction"/>
    <n v="2.2499999999999991"/>
    <n v="3.0000000000000009"/>
    <n v="0.75000000000000111"/>
    <s v=""/>
  </r>
  <r>
    <s v="334"/>
    <x v="333"/>
    <x v="0"/>
    <x v="0"/>
    <x v="0"/>
    <x v="5"/>
    <x v="5"/>
    <s v="Good Transaction"/>
    <n v="51.31611111109558"/>
    <n v="52.316111111037372"/>
    <n v="0.99999999994179278"/>
    <s v=""/>
  </r>
  <r>
    <s v="335"/>
    <x v="334"/>
    <x v="0"/>
    <x v="0"/>
    <x v="1"/>
    <x v="5"/>
    <x v="5"/>
    <s v="Transaction with an Error"/>
    <n v="6.3666666666395013"/>
    <s v="Error - Received &gt; Closed"/>
    <n v="0.13333333341870451"/>
    <s v="Error"/>
  </r>
  <r>
    <s v="336"/>
    <x v="335"/>
    <x v="0"/>
    <x v="0"/>
    <x v="1"/>
    <x v="1"/>
    <x v="1"/>
    <s v="Good Transaction"/>
    <n v="0.50000000005820688"/>
    <n v="145.74833333327513"/>
    <n v="2.9999999998253783"/>
    <n v="142.24833333339154"/>
  </r>
  <r>
    <s v="337"/>
    <x v="336"/>
    <x v="0"/>
    <x v="0"/>
    <x v="1"/>
    <x v="5"/>
    <x v="3"/>
    <s v="Good Transaction"/>
    <n v="2.2833333334419867"/>
    <n v="243.28055555560596"/>
    <n v="0.28333333320915693"/>
    <n v="240.71388888895481"/>
  </r>
  <r>
    <s v="338"/>
    <x v="337"/>
    <x v="0"/>
    <x v="0"/>
    <x v="0"/>
    <x v="5"/>
    <x v="5"/>
    <s v="Good Transaction"/>
    <n v="6"/>
    <n v="6.2499999999417906"/>
    <n v="0.24999999994179295"/>
    <s v=""/>
  </r>
  <r>
    <s v="339"/>
    <x v="338"/>
    <x v="0"/>
    <x v="0"/>
    <x v="0"/>
    <x v="5"/>
    <x v="1"/>
    <s v="Good Transaction"/>
    <n v="50.74944444432802"/>
    <n v="50.566111111095594"/>
    <n v="0"/>
    <s v=""/>
  </r>
  <r>
    <s v="340"/>
    <x v="339"/>
    <x v="0"/>
    <x v="0"/>
    <x v="0"/>
    <x v="2"/>
    <x v="4"/>
    <s v="Good Transaction"/>
    <n v="50.499444444560865"/>
    <n v="50.999444444444435"/>
    <n v="0.4999999998835859"/>
    <s v=""/>
  </r>
  <r>
    <s v="341"/>
    <x v="340"/>
    <x v="0"/>
    <x v="1"/>
    <x v="1"/>
    <x v="1"/>
    <x v="4"/>
    <s v="Transaction In Progress"/>
    <n v="1.3322522097859569E-15"/>
    <s v="Not Closed"/>
    <n v="1.3322522097859569E-15"/>
    <s v="Not Closed"/>
  </r>
  <r>
    <s v="342"/>
    <x v="341"/>
    <x v="0"/>
    <x v="0"/>
    <x v="1"/>
    <x v="4"/>
    <x v="3"/>
    <s v="Good Transaction"/>
    <n v="1.2500000000582081"/>
    <n v="2.2499999999999991"/>
    <n v="0.24999999994179295"/>
    <n v="0.749999999999998"/>
  </r>
  <r>
    <s v="343"/>
    <x v="342"/>
    <x v="0"/>
    <x v="0"/>
    <x v="1"/>
    <x v="5"/>
    <x v="5"/>
    <s v="Transaction with an Error"/>
    <n v="11.533055555605999"/>
    <n v="23.783055555547794"/>
    <n v="36.199722222175652"/>
    <s v="Unable to Calculate"/>
  </r>
  <r>
    <s v="344"/>
    <x v="343"/>
    <x v="0"/>
    <x v="0"/>
    <x v="1"/>
    <x v="5"/>
    <x v="5"/>
    <s v="Good Transaction"/>
    <n v="26.266388888943212"/>
    <n v="26.433055555629281"/>
    <n v="0.11666666669770938"/>
    <n v="4.9999999988359842E-2"/>
  </r>
  <r>
    <s v="345"/>
    <x v="344"/>
    <x v="0"/>
    <x v="0"/>
    <x v="0"/>
    <x v="6"/>
    <x v="5"/>
    <s v="Good Transaction"/>
    <n v="0.24999999994179295"/>
    <n v="0.74999999999999978"/>
    <n v="0.50000000005820688"/>
    <s v=""/>
  </r>
  <r>
    <s v="346"/>
    <x v="345"/>
    <x v="0"/>
    <x v="0"/>
    <x v="0"/>
    <x v="2"/>
    <x v="1"/>
    <s v="Good Transaction"/>
    <n v="8.0000000000582094"/>
    <n v="8.2500000000000018"/>
    <n v="0.24999999994179295"/>
    <s v=""/>
  </r>
  <r>
    <s v="347"/>
    <x v="346"/>
    <x v="0"/>
    <x v="0"/>
    <x v="0"/>
    <x v="9"/>
    <x v="1"/>
    <s v="Good Transaction"/>
    <n v="48.499444444502643"/>
    <n v="48.999444444386242"/>
    <n v="0.4999999998835859"/>
    <s v=""/>
  </r>
  <r>
    <s v="348"/>
    <x v="347"/>
    <x v="0"/>
    <x v="0"/>
    <x v="0"/>
    <x v="5"/>
    <x v="1"/>
    <s v="Good Transaction"/>
    <n v="51.74944444444445"/>
    <n v="51.999444444386228"/>
    <n v="0.24999999994179295"/>
    <s v=""/>
  </r>
  <r>
    <s v="349"/>
    <x v="348"/>
    <x v="0"/>
    <x v="0"/>
    <x v="0"/>
    <x v="5"/>
    <x v="1"/>
    <s v="Good Transaction"/>
    <n v="24.549722222268784"/>
    <n v="48.799444444432794"/>
    <n v="24.24972222216401"/>
    <s v=""/>
  </r>
  <r>
    <s v="350"/>
    <x v="349"/>
    <x v="0"/>
    <x v="0"/>
    <x v="0"/>
    <x v="5"/>
    <x v="5"/>
    <s v="Good Transaction"/>
    <n v="22.749722222338637"/>
    <n v="22.916388889024702"/>
    <n v="0.16666666668606717"/>
    <s v=""/>
  </r>
  <r>
    <s v="351"/>
    <x v="350"/>
    <x v="0"/>
    <x v="0"/>
    <x v="0"/>
    <x v="5"/>
    <x v="1"/>
    <s v="Good Transaction"/>
    <n v="0"/>
    <n v="13.249722222105802"/>
    <n v="24.999722222164017"/>
    <s v=""/>
  </r>
  <r>
    <s v="352"/>
    <x v="351"/>
    <x v="0"/>
    <x v="0"/>
    <x v="0"/>
    <x v="5"/>
    <x v="5"/>
    <s v="Good Transaction"/>
    <n v="45.782777777711807"/>
    <n v="44.71611111106067"/>
    <n v="0"/>
    <s v=""/>
  </r>
  <r>
    <s v="353"/>
    <x v="352"/>
    <x v="0"/>
    <x v="0"/>
    <x v="0"/>
    <x v="1"/>
    <x v="1"/>
    <s v="Good Transaction"/>
    <n v="2.6645044195719138E-15"/>
    <n v="4.5000000000000018"/>
    <n v="4.5000000000000018"/>
    <s v=""/>
  </r>
  <r>
    <s v="354"/>
    <x v="353"/>
    <x v="0"/>
    <x v="0"/>
    <x v="1"/>
    <x v="7"/>
    <x v="1"/>
    <s v="Transaction with an Error"/>
    <n v="45.999444444560858"/>
    <n v="38.49972222233864"/>
    <n v="0.49999999988358323"/>
    <s v="Unable to Calculate"/>
  </r>
  <r>
    <s v="355"/>
    <x v="354"/>
    <x v="0"/>
    <x v="0"/>
    <x v="1"/>
    <x v="1"/>
    <x v="1"/>
    <s v="Good Transaction"/>
    <n v="33.499722222280433"/>
    <n v="50.999444444444435"/>
    <n v="0.74999999982537879"/>
    <n v="16.749722222338626"/>
  </r>
  <r>
    <s v="356"/>
    <x v="355"/>
    <x v="0"/>
    <x v="0"/>
    <x v="0"/>
    <x v="5"/>
    <x v="1"/>
    <s v="Good Transaction"/>
    <n v="21.499722222105806"/>
    <n v="21.99972222216401"/>
    <n v="0.50000000005820955"/>
    <s v=""/>
  </r>
  <r>
    <s v="357"/>
    <x v="356"/>
    <x v="0"/>
    <x v="0"/>
    <x v="0"/>
    <x v="5"/>
    <x v="1"/>
    <s v="Good Transaction"/>
    <n v="42.249444444386242"/>
    <n v="42.749444444444443"/>
    <n v="0.50000000005820688"/>
    <s v=""/>
  </r>
  <r>
    <s v="358"/>
    <x v="357"/>
    <x v="0"/>
    <x v="1"/>
    <x v="0"/>
    <x v="6"/>
    <x v="5"/>
    <s v="Transaction In Progress"/>
    <n v="71.582500000038806"/>
    <s v="Not Closed"/>
    <n v="0"/>
    <s v="Not Closed"/>
  </r>
  <r>
    <s v="359"/>
    <x v="358"/>
    <x v="0"/>
    <x v="1"/>
    <x v="0"/>
    <x v="1"/>
    <x v="6"/>
    <s v="Transaction In Progress"/>
    <n v="23.999722222222221"/>
    <s v="Not Closed"/>
    <n v="0"/>
    <s v="Not Closed"/>
  </r>
  <r>
    <s v="360"/>
    <x v="359"/>
    <x v="0"/>
    <x v="0"/>
    <x v="0"/>
    <x v="9"/>
    <x v="5"/>
    <s v="Good Transaction"/>
    <n v="27.71638888895486"/>
    <n v="17.233333333453626"/>
    <n v="0"/>
    <s v=""/>
  </r>
  <r>
    <s v="361"/>
    <x v="360"/>
    <x v="0"/>
    <x v="0"/>
    <x v="0"/>
    <x v="1"/>
    <x v="5"/>
    <s v="Transaction with an Error"/>
    <n v="0.50000000005820955"/>
    <s v="Error - Received &gt; Closed"/>
    <n v="0"/>
    <s v=""/>
  </r>
  <r>
    <s v="362"/>
    <x v="361"/>
    <x v="0"/>
    <x v="0"/>
    <x v="1"/>
    <x v="4"/>
    <x v="5"/>
    <s v="Good Transaction"/>
    <n v="72.865833333189755"/>
    <n v="142.51499999987971"/>
    <n v="1.5000000000000036"/>
    <n v="68.14916666668995"/>
  </r>
  <r>
    <s v="363"/>
    <x v="362"/>
    <x v="0"/>
    <x v="0"/>
    <x v="0"/>
    <x v="5"/>
    <x v="1"/>
    <s v="Good Transaction"/>
    <n v="48.199444444397884"/>
    <n v="48.499444444502643"/>
    <n v="0"/>
    <s v=""/>
  </r>
  <r>
    <s v="364"/>
    <x v="363"/>
    <x v="0"/>
    <x v="0"/>
    <x v="1"/>
    <x v="7"/>
    <x v="1"/>
    <s v="Good Transaction"/>
    <n v="0"/>
    <n v="97.082222222261038"/>
    <n v="0.8333333332557229"/>
    <n v="96.248888889005315"/>
  </r>
  <r>
    <s v="365"/>
    <x v="364"/>
    <x v="0"/>
    <x v="0"/>
    <x v="0"/>
    <x v="12"/>
    <x v="4"/>
    <s v="Good Transaction"/>
    <n v="101.99888888888887"/>
    <n v="102.49888888894708"/>
    <n v="0.50000000005820822"/>
    <s v=""/>
  </r>
  <r>
    <s v="366"/>
    <x v="365"/>
    <x v="0"/>
    <x v="0"/>
    <x v="0"/>
    <x v="5"/>
    <x v="4"/>
    <s v="Good Transaction"/>
    <n v="23.499722222164014"/>
    <n v="24.249722222164017"/>
    <n v="0.75000000000000111"/>
    <s v=""/>
  </r>
  <r>
    <s v="367"/>
    <x v="366"/>
    <x v="0"/>
    <x v="0"/>
    <x v="0"/>
    <x v="12"/>
    <x v="4"/>
    <s v="Good Transaction"/>
    <n v="55.249444444502657"/>
    <n v="55.499444444444435"/>
    <n v="0.24999999994179295"/>
    <s v=""/>
  </r>
  <r>
    <s v="368"/>
    <x v="367"/>
    <x v="0"/>
    <x v="0"/>
    <x v="0"/>
    <x v="6"/>
    <x v="1"/>
    <s v="Good Transaction"/>
    <n v="6.5000000000582059"/>
    <n v="102.99888888900531"/>
    <n v="96.498888888947107"/>
    <s v=""/>
  </r>
  <r>
    <s v="369"/>
    <x v="368"/>
    <x v="0"/>
    <x v="0"/>
    <x v="0"/>
    <x v="5"/>
    <x v="1"/>
    <s v="Good Transaction"/>
    <n v="34.74972222233864"/>
    <n v="34.999722222280433"/>
    <n v="0.24999999994179162"/>
    <s v=""/>
  </r>
  <r>
    <s v="370"/>
    <x v="369"/>
    <x v="0"/>
    <x v="1"/>
    <x v="1"/>
    <x v="2"/>
    <x v="9"/>
    <s v="Transaction In Progress"/>
    <n v="11.499722222338635"/>
    <s v="Not Closed"/>
    <n v="0.24999999994179029"/>
    <s v="Not Closed"/>
  </r>
  <r>
    <s v="371"/>
    <x v="370"/>
    <x v="0"/>
    <x v="0"/>
    <x v="0"/>
    <x v="5"/>
    <x v="4"/>
    <s v="Good Transaction"/>
    <n v="28.99972222210581"/>
    <n v="43.249444444328034"/>
    <n v="14.249722222222223"/>
    <s v=""/>
  </r>
  <r>
    <s v="372"/>
    <x v="371"/>
    <x v="0"/>
    <x v="0"/>
    <x v="1"/>
    <x v="1"/>
    <x v="5"/>
    <s v="Good Transaction"/>
    <n v="0"/>
    <n v="0.33333333337213966"/>
    <n v="0.16666666668606983"/>
    <n v="0.16666666668606983"/>
  </r>
  <r>
    <s v="373"/>
    <x v="372"/>
    <x v="0"/>
    <x v="0"/>
    <x v="0"/>
    <x v="1"/>
    <x v="5"/>
    <s v="Good Transaction"/>
    <n v="0"/>
    <n v="0.94999999995343365"/>
    <n v="0.94999999995343365"/>
    <s v=""/>
  </r>
  <r>
    <s v="374"/>
    <x v="373"/>
    <x v="0"/>
    <x v="0"/>
    <x v="1"/>
    <x v="4"/>
    <x v="5"/>
    <s v="Good Transaction"/>
    <n v="89.698888888784097"/>
    <n v="140.78166666665888"/>
    <n v="4.999999998835912E-2"/>
    <n v="51.032777777886423"/>
  </r>
  <r>
    <s v="375"/>
    <x v="374"/>
    <x v="0"/>
    <x v="1"/>
    <x v="1"/>
    <x v="2"/>
    <x v="9"/>
    <s v="Transaction In Progress"/>
    <n v="2.0000000000582094"/>
    <s v="Not Closed"/>
    <n v="0.49999999988358323"/>
    <s v="Not Closed"/>
  </r>
  <r>
    <s v="376"/>
    <x v="375"/>
    <x v="0"/>
    <x v="0"/>
    <x v="0"/>
    <x v="5"/>
    <x v="1"/>
    <s v="Good Transaction"/>
    <n v="41.916111111188727"/>
    <n v="42.11611111114216"/>
    <n v="0.19999999995343648"/>
    <s v=""/>
  </r>
  <r>
    <s v="377"/>
    <x v="376"/>
    <x v="0"/>
    <x v="0"/>
    <x v="0"/>
    <x v="2"/>
    <x v="9"/>
    <s v="Good Transaction"/>
    <n v="0.74999999999999711"/>
    <n v="1.2500000000582068"/>
    <n v="0.50000000005820955"/>
    <s v=""/>
  </r>
  <r>
    <s v="378"/>
    <x v="377"/>
    <x v="0"/>
    <x v="0"/>
    <x v="1"/>
    <x v="1"/>
    <x v="5"/>
    <s v="Good Transaction"/>
    <n v="0"/>
    <n v="0.56666666659293752"/>
    <n v="9.9999999802091954E-2"/>
    <n v="0.46666666679084556"/>
  </r>
  <r>
    <s v="379"/>
    <x v="378"/>
    <x v="0"/>
    <x v="1"/>
    <x v="1"/>
    <x v="4"/>
    <x v="5"/>
    <s v="Transaction In Progress"/>
    <n v="66.332500000038806"/>
    <s v="Not Closed"/>
    <n v="3.3333333267363985E-2"/>
    <s v="Not Closed"/>
  </r>
  <r>
    <s v="380"/>
    <x v="379"/>
    <x v="0"/>
    <x v="1"/>
    <x v="1"/>
    <x v="2"/>
    <x v="9"/>
    <s v="Transaction In Progress"/>
    <n v="0"/>
    <s v="Not Closed"/>
    <n v="12.499722222105806"/>
    <s v="Not Closed"/>
  </r>
  <r>
    <s v="381"/>
    <x v="380"/>
    <x v="0"/>
    <x v="0"/>
    <x v="0"/>
    <x v="5"/>
    <x v="5"/>
    <s v="Good Transaction"/>
    <n v="25.049722222152376"/>
    <n v="26.233055555501231"/>
    <n v="1.1833333333488549"/>
    <s v=""/>
  </r>
  <r>
    <s v="382"/>
    <x v="381"/>
    <x v="0"/>
    <x v="0"/>
    <x v="0"/>
    <x v="2"/>
    <x v="1"/>
    <s v="Good Transaction"/>
    <n v="19.99972222210581"/>
    <n v="20.74972222210581"/>
    <n v="0.74999999999999978"/>
    <s v=""/>
  </r>
  <r>
    <s v="383"/>
    <x v="382"/>
    <x v="0"/>
    <x v="0"/>
    <x v="0"/>
    <x v="9"/>
    <x v="5"/>
    <s v="Good Transaction"/>
    <n v="44.132777777746725"/>
    <n v="44.149444444467719"/>
    <n v="1.6666666720995139E-2"/>
    <s v=""/>
  </r>
  <r>
    <s v="384"/>
    <x v="383"/>
    <x v="0"/>
    <x v="0"/>
    <x v="0"/>
    <x v="5"/>
    <x v="1"/>
    <s v="Good Transaction"/>
    <n v="46.49944444444445"/>
    <n v="46.749444444560865"/>
    <n v="0.25000000011641388"/>
    <s v=""/>
  </r>
  <r>
    <s v="385"/>
    <x v="384"/>
    <x v="0"/>
    <x v="0"/>
    <x v="0"/>
    <x v="4"/>
    <x v="4"/>
    <s v="Good Transaction"/>
    <n v="37.59944444442116"/>
    <n v="38.099444444479374"/>
    <n v="0.50000000005820688"/>
    <s v=""/>
  </r>
  <r>
    <s v="386"/>
    <x v="385"/>
    <x v="0"/>
    <x v="1"/>
    <x v="1"/>
    <x v="2"/>
    <x v="7"/>
    <s v="Transaction In Progress"/>
    <n v="0"/>
    <s v="Not Closed"/>
    <n v="0.50000000005820688"/>
    <s v="Not Closed"/>
  </r>
  <r>
    <s v="387"/>
    <x v="386"/>
    <x v="0"/>
    <x v="0"/>
    <x v="1"/>
    <x v="1"/>
    <x v="3"/>
    <s v="Good Transaction"/>
    <n v="0.50000000005820955"/>
    <n v="25.999722222280425"/>
    <n v="0.50000000005820688"/>
    <n v="24.999722222164007"/>
  </r>
  <r>
    <s v="388"/>
    <x v="387"/>
    <x v="0"/>
    <x v="0"/>
    <x v="0"/>
    <x v="2"/>
    <x v="6"/>
    <s v="Good Transaction"/>
    <n v="27.99972222216401"/>
    <n v="28.249722222280433"/>
    <n v="0.25000000011641388"/>
    <s v=""/>
  </r>
  <r>
    <s v="389"/>
    <x v="388"/>
    <x v="0"/>
    <x v="0"/>
    <x v="0"/>
    <x v="6"/>
    <x v="4"/>
    <s v="Good Transaction"/>
    <n v="120.7486111111111"/>
    <n v="121.4986111111111"/>
    <n v="0.74999999999999978"/>
    <s v=""/>
  </r>
  <r>
    <s v="390"/>
    <x v="389"/>
    <x v="0"/>
    <x v="0"/>
    <x v="0"/>
    <x v="2"/>
    <x v="1"/>
    <s v="Good Transaction"/>
    <n v="1.350000000034925"/>
    <n v="4.0166666666627879"/>
    <n v="2.6666666666278624"/>
    <s v=""/>
  </r>
  <r>
    <s v="391"/>
    <x v="390"/>
    <x v="0"/>
    <x v="0"/>
    <x v="0"/>
    <x v="1"/>
    <x v="4"/>
    <s v="Good Transaction"/>
    <n v="1.8499999999185111"/>
    <n v="2.8500000000349246"/>
    <n v="1.0000000001164164"/>
    <s v=""/>
  </r>
  <r>
    <s v="392"/>
    <x v="391"/>
    <x v="0"/>
    <x v="0"/>
    <x v="0"/>
    <x v="2"/>
    <x v="1"/>
    <s v="Good Transaction"/>
    <n v="17.249722222222225"/>
    <n v="22.749722222164014"/>
    <n v="5.4999999999417941"/>
    <s v=""/>
  </r>
  <r>
    <s v="393"/>
    <x v="392"/>
    <x v="0"/>
    <x v="0"/>
    <x v="0"/>
    <x v="5"/>
    <x v="10"/>
    <s v="Good Transaction"/>
    <n v="48.999444444386242"/>
    <n v="49.332777777758366"/>
    <n v="0.33333333337213966"/>
    <s v=""/>
  </r>
  <r>
    <s v="394"/>
    <x v="393"/>
    <x v="0"/>
    <x v="0"/>
    <x v="0"/>
    <x v="1"/>
    <x v="4"/>
    <s v="Good Transaction"/>
    <n v="27.749722222222225"/>
    <n v="48.999444444386242"/>
    <n v="21.249722222164014"/>
    <s v=""/>
  </r>
  <r>
    <s v="395"/>
    <x v="394"/>
    <x v="0"/>
    <x v="1"/>
    <x v="1"/>
    <x v="9"/>
    <x v="11"/>
    <s v="Transaction In Progress"/>
    <n v="71.249444444444435"/>
    <s v="Not Closed"/>
    <n v="14.083055555361531"/>
    <s v="Not Closed"/>
  </r>
  <r>
    <s v="396"/>
    <x v="395"/>
    <x v="0"/>
    <x v="0"/>
    <x v="0"/>
    <x v="5"/>
    <x v="10"/>
    <s v="Good Transaction"/>
    <n v="51.416111111072311"/>
    <n v="51.716111111002462"/>
    <n v="0.29999999993014942"/>
    <s v=""/>
  </r>
  <r>
    <s v="397"/>
    <x v="396"/>
    <x v="0"/>
    <x v="0"/>
    <x v="0"/>
    <x v="5"/>
    <x v="10"/>
    <s v="Good Transaction"/>
    <n v="50.416111111130519"/>
    <n v="50.666111111072297"/>
    <n v="0.24999999994179162"/>
    <s v=""/>
  </r>
  <r>
    <s v="398"/>
    <x v="397"/>
    <x v="0"/>
    <x v="0"/>
    <x v="0"/>
    <x v="4"/>
    <x v="5"/>
    <s v="Transaction with an Error"/>
    <n v="0"/>
    <s v="Error - Received &gt; Closed"/>
    <n v="1.2666666666045783"/>
    <s v=""/>
  </r>
  <r>
    <s v="399"/>
    <x v="398"/>
    <x v="0"/>
    <x v="0"/>
    <x v="0"/>
    <x v="5"/>
    <x v="12"/>
    <s v="Good Transaction"/>
    <n v="24.999722222164017"/>
    <n v="25.999722222280433"/>
    <n v="1.0000000001164151"/>
    <s v=""/>
  </r>
  <r>
    <s v="400"/>
    <x v="399"/>
    <x v="0"/>
    <x v="0"/>
    <x v="0"/>
    <x v="5"/>
    <x v="10"/>
    <s v="Good Transaction"/>
    <n v="51.832777777874782"/>
    <n v="52.249444444502657"/>
    <n v="0.41666666662786145"/>
    <s v=""/>
  </r>
  <r>
    <s v="401"/>
    <x v="400"/>
    <x v="0"/>
    <x v="0"/>
    <x v="1"/>
    <x v="2"/>
    <x v="8"/>
    <s v="Good Transaction"/>
    <n v="7.0000000001164171"/>
    <n v="28.249722222280433"/>
    <n v="0.75000000000000111"/>
    <n v="20.499722222164017"/>
  </r>
  <r>
    <s v="402"/>
    <x v="401"/>
    <x v="0"/>
    <x v="1"/>
    <x v="1"/>
    <x v="2"/>
    <x v="7"/>
    <s v="Transaction In Progress"/>
    <n v="15.499722222105808"/>
    <s v="Not Closed"/>
    <n v="0.50000000023283309"/>
    <s v="Not Closed"/>
  </r>
  <r>
    <s v="403"/>
    <x v="402"/>
    <x v="0"/>
    <x v="0"/>
    <x v="0"/>
    <x v="1"/>
    <x v="4"/>
    <s v="Good Transaction"/>
    <n v="37.59944444442116"/>
    <n v="38.099444444479374"/>
    <n v="0.50000000005820688"/>
    <s v=""/>
  </r>
  <r>
    <s v="404"/>
    <x v="403"/>
    <x v="0"/>
    <x v="1"/>
    <x v="1"/>
    <x v="5"/>
    <x v="11"/>
    <s v="Transaction In Progress"/>
    <n v="16.999722222280433"/>
    <s v="Not Closed"/>
    <n v="0.50000000005820955"/>
    <s v="Not Closed"/>
  </r>
  <r>
    <s v="405"/>
    <x v="404"/>
    <x v="0"/>
    <x v="0"/>
    <x v="0"/>
    <x v="5"/>
    <x v="5"/>
    <s v="Good Transaction"/>
    <n v="44.81611111121201"/>
    <n v="45.74944444444445"/>
    <n v="0.93333333323244116"/>
    <s v=""/>
  </r>
  <r>
    <s v="406"/>
    <x v="405"/>
    <x v="0"/>
    <x v="0"/>
    <x v="1"/>
    <x v="5"/>
    <x v="11"/>
    <s v="Good Transaction"/>
    <n v="18.999722222164017"/>
    <n v="22.416388888791879"/>
    <n v="1.16666666662786"/>
    <n v="2.2500000000000018"/>
  </r>
  <r>
    <s v="407"/>
    <x v="406"/>
    <x v="0"/>
    <x v="0"/>
    <x v="1"/>
    <x v="2"/>
    <x v="1"/>
    <s v="Good Transaction"/>
    <n v="4.999999998835912E-2"/>
    <n v="5.3833333334187046"/>
    <n v="2.0000000000582063"/>
    <n v="3.3333333333721389"/>
  </r>
  <r>
    <s v="408"/>
    <x v="407"/>
    <x v="0"/>
    <x v="0"/>
    <x v="0"/>
    <x v="10"/>
    <x v="13"/>
    <s v="Good Transaction"/>
    <n v="20.249722222222221"/>
    <n v="20.749722222280433"/>
    <n v="0.50000000005820688"/>
    <s v=""/>
  </r>
  <r>
    <s v="409"/>
    <x v="408"/>
    <x v="0"/>
    <x v="0"/>
    <x v="0"/>
    <x v="5"/>
    <x v="6"/>
    <s v="Good Transaction"/>
    <n v="101.49888888883069"/>
    <n v="120.2486111110529"/>
    <n v="18.749722222222221"/>
    <s v=""/>
  </r>
  <r>
    <s v="410"/>
    <x v="409"/>
    <x v="0"/>
    <x v="0"/>
    <x v="1"/>
    <x v="6"/>
    <x v="14"/>
    <s v="Transaction with an Error"/>
    <n v="1.7499999999417928"/>
    <s v="Error - Received &gt; Closed"/>
    <n v="1.0833333333721367"/>
    <s v="Error"/>
  </r>
  <r>
    <s v="411"/>
    <x v="410"/>
    <x v="0"/>
    <x v="0"/>
    <x v="1"/>
    <x v="6"/>
    <x v="14"/>
    <s v="Good Transaction"/>
    <n v="1.4999999999999996"/>
    <n v="5.2499999999999982"/>
    <n v="1.9333333333488549"/>
    <n v="1.8166666666511437"/>
  </r>
  <r>
    <s v="412"/>
    <x v="411"/>
    <x v="0"/>
    <x v="0"/>
    <x v="0"/>
    <x v="2"/>
    <x v="1"/>
    <s v="Good Transaction"/>
    <n v="15.499722222280425"/>
    <n v="16.999722222280429"/>
    <n v="1.4999999999999996"/>
    <s v=""/>
  </r>
  <r>
    <s v="413"/>
    <x v="412"/>
    <x v="0"/>
    <x v="0"/>
    <x v="0"/>
    <x v="1"/>
    <x v="4"/>
    <s v="Good Transaction"/>
    <n v="0.14999999996507471"/>
    <n v="1.3166666667675608"/>
    <n v="1.1666666668024863"/>
    <s v=""/>
  </r>
  <r>
    <s v="414"/>
    <x v="413"/>
    <x v="0"/>
    <x v="0"/>
    <x v="0"/>
    <x v="6"/>
    <x v="6"/>
    <s v="Good Transaction"/>
    <n v="144.49833333339154"/>
    <n v="144.74833333333333"/>
    <n v="0.24999999994179295"/>
    <s v=""/>
  </r>
  <r>
    <s v="415"/>
    <x v="414"/>
    <x v="0"/>
    <x v="0"/>
    <x v="1"/>
    <x v="2"/>
    <x v="13"/>
    <s v="Good Transaction"/>
    <n v="0.24999999994179295"/>
    <n v="21.499722222105806"/>
    <n v="19.24972222210581"/>
    <n v="2.0000000000582041"/>
  </r>
  <r>
    <s v="416"/>
    <x v="415"/>
    <x v="0"/>
    <x v="0"/>
    <x v="1"/>
    <x v="1"/>
    <x v="15"/>
    <s v="Good Transaction"/>
    <n v="0.21666666667442763"/>
    <n v="19.449722222233866"/>
    <n v="9.9999999976716908E-2"/>
    <n v="19.133055555582722"/>
  </r>
  <r>
    <s v="417"/>
    <x v="416"/>
    <x v="0"/>
    <x v="0"/>
    <x v="1"/>
    <x v="2"/>
    <x v="7"/>
    <s v="Good Transaction"/>
    <n v="3.2499999999417923"/>
    <n v="6.9999999999417906"/>
    <n v="1.2499999998835858"/>
    <n v="2.5000000001164127"/>
  </r>
  <r>
    <s v="418"/>
    <x v="417"/>
    <x v="0"/>
    <x v="0"/>
    <x v="1"/>
    <x v="1"/>
    <x v="15"/>
    <s v="Good Transaction"/>
    <n v="1.1833333331742315"/>
    <n v="3.9999999999417923"/>
    <n v="0.93333333340706481"/>
    <n v="1.883333333360496"/>
  </r>
  <r>
    <s v="419"/>
    <x v="418"/>
    <x v="0"/>
    <x v="0"/>
    <x v="0"/>
    <x v="2"/>
    <x v="16"/>
    <s v="Good Transaction"/>
    <n v="17.999722222222225"/>
    <n v="18.249722222164017"/>
    <n v="0.24999999994179295"/>
    <s v=""/>
  </r>
  <r>
    <s v="420"/>
    <x v="419"/>
    <x v="0"/>
    <x v="1"/>
    <x v="1"/>
    <x v="5"/>
    <x v="1"/>
    <s v="Transaction In Progress"/>
    <n v="3.4999999998835856"/>
    <s v="Not Closed"/>
    <n v="0"/>
    <s v="Not Closed"/>
  </r>
  <r>
    <s v="421"/>
    <x v="420"/>
    <x v="0"/>
    <x v="0"/>
    <x v="1"/>
    <x v="5"/>
    <x v="11"/>
    <s v="Good Transaction"/>
    <n v="0.99999999994179278"/>
    <n v="3.7499999999999991"/>
    <n v="0.50000000005820411"/>
    <n v="2.2500000000000022"/>
  </r>
  <r>
    <s v="422"/>
    <x v="421"/>
    <x v="0"/>
    <x v="0"/>
    <x v="1"/>
    <x v="6"/>
    <x v="14"/>
    <s v="Transaction with an Error"/>
    <n v="4.2499999998835856"/>
    <s v="Error - Received &gt; Closed"/>
    <n v="0.41666666680248376"/>
    <s v="Error"/>
  </r>
  <r>
    <s v="423"/>
    <x v="422"/>
    <x v="0"/>
    <x v="0"/>
    <x v="0"/>
    <x v="6"/>
    <x v="14"/>
    <s v="Good Transaction"/>
    <n v="22.999722222280425"/>
    <n v="23.49972222216401"/>
    <n v="0.4999999998835859"/>
    <s v=""/>
  </r>
  <r>
    <s v="424"/>
    <x v="423"/>
    <x v="0"/>
    <x v="0"/>
    <x v="0"/>
    <x v="5"/>
    <x v="11"/>
    <s v="Good Transaction"/>
    <n v="3.4999999998835856"/>
    <n v="4.2499999998835856"/>
    <n v="0.74999999999999978"/>
    <s v=""/>
  </r>
  <r>
    <s v="425"/>
    <x v="424"/>
    <x v="0"/>
    <x v="1"/>
    <x v="1"/>
    <x v="9"/>
    <x v="11"/>
    <s v="Transaction In Progress"/>
    <n v="50.24944444444445"/>
    <s v="Not Closed"/>
    <n v="13.866388888861728"/>
    <s v="Not Closed"/>
  </r>
  <r>
    <s v="426"/>
    <x v="425"/>
    <x v="0"/>
    <x v="0"/>
    <x v="0"/>
    <x v="5"/>
    <x v="10"/>
    <s v="Good Transaction"/>
    <n v="45.582777777758373"/>
    <n v="45.999444444560858"/>
    <n v="0.41666666680248376"/>
    <s v=""/>
  </r>
  <r>
    <s v="427"/>
    <x v="426"/>
    <x v="0"/>
    <x v="0"/>
    <x v="1"/>
    <x v="6"/>
    <x v="14"/>
    <s v="Transaction with an Error"/>
    <n v="0"/>
    <n v="6.1666666666860674"/>
    <n v="12.999722222338638"/>
    <s v="Unable to Calculate"/>
  </r>
  <r>
    <s v="428"/>
    <x v="427"/>
    <x v="0"/>
    <x v="0"/>
    <x v="1"/>
    <x v="1"/>
    <x v="9"/>
    <s v="Good Transaction"/>
    <n v="17.999722222222225"/>
    <n v="34.49944444444445"/>
    <n v="4.4833333332790053"/>
    <n v="12.016388888943219"/>
  </r>
  <r>
    <s v="429"/>
    <x v="428"/>
    <x v="0"/>
    <x v="0"/>
    <x v="0"/>
    <x v="1"/>
    <x v="11"/>
    <s v="Transaction with an Error"/>
    <n v="0"/>
    <s v="Error - Received &gt; Closed"/>
    <n v="0"/>
    <s v=""/>
  </r>
  <r>
    <s v="430"/>
    <x v="429"/>
    <x v="0"/>
    <x v="0"/>
    <x v="0"/>
    <x v="6"/>
    <x v="14"/>
    <s v="Good Transaction"/>
    <n v="23.249722222222221"/>
    <n v="23.749722222280429"/>
    <n v="0.50000000005820955"/>
    <s v=""/>
  </r>
  <r>
    <s v="431"/>
    <x v="430"/>
    <x v="0"/>
    <x v="0"/>
    <x v="0"/>
    <x v="5"/>
    <x v="4"/>
    <s v="Good Transaction"/>
    <n v="0"/>
    <n v="0.50000000005820688"/>
    <n v="0.50000000005820688"/>
    <s v=""/>
  </r>
  <r>
    <s v="432"/>
    <x v="431"/>
    <x v="0"/>
    <x v="0"/>
    <x v="1"/>
    <x v="5"/>
    <x v="5"/>
    <s v="Good Transaction"/>
    <n v="62.932500000131938"/>
    <n v="67.482500000120297"/>
    <n v="3.9666666666744281"/>
    <n v="0.58333333331393034"/>
  </r>
  <r>
    <s v="433"/>
    <x v="432"/>
    <x v="0"/>
    <x v="0"/>
    <x v="0"/>
    <x v="9"/>
    <x v="4"/>
    <s v="Good Transaction"/>
    <n v="14.749722222105806"/>
    <n v="15.249722222164014"/>
    <n v="0.50000000005820688"/>
    <s v=""/>
  </r>
  <r>
    <s v="434"/>
    <x v="433"/>
    <x v="0"/>
    <x v="0"/>
    <x v="0"/>
    <x v="5"/>
    <x v="13"/>
    <s v="Good Transaction"/>
    <n v="3.9999999999417923"/>
    <n v="4.4999999999999982"/>
    <n v="0.50000000005820688"/>
    <s v=""/>
  </r>
  <r>
    <s v="435"/>
    <x v="434"/>
    <x v="0"/>
    <x v="1"/>
    <x v="1"/>
    <x v="2"/>
    <x v="7"/>
    <s v="Transaction In Progress"/>
    <n v="15.749722222222225"/>
    <s v="Not Closed"/>
    <n v="0.75000000000000244"/>
    <s v="Not Closed"/>
  </r>
  <r>
    <s v="436"/>
    <x v="435"/>
    <x v="0"/>
    <x v="0"/>
    <x v="0"/>
    <x v="1"/>
    <x v="4"/>
    <s v="Good Transaction"/>
    <n v="1.2500000000582094"/>
    <n v="43.99944444450265"/>
    <n v="42.749444444444443"/>
    <s v=""/>
  </r>
  <r>
    <s v="437"/>
    <x v="436"/>
    <x v="0"/>
    <x v="0"/>
    <x v="0"/>
    <x v="9"/>
    <x v="11"/>
    <s v="Good Transaction"/>
    <n v="38.999444444444443"/>
    <n v="39.249444444386242"/>
    <n v="0.24999999994179295"/>
    <s v=""/>
  </r>
  <r>
    <s v="438"/>
    <x v="437"/>
    <x v="0"/>
    <x v="0"/>
    <x v="0"/>
    <x v="2"/>
    <x v="12"/>
    <s v="Good Transaction"/>
    <n v="1.3499999998603012"/>
    <n v="7.4666666665580141"/>
    <n v="6.1166666666977125"/>
    <s v=""/>
  </r>
  <r>
    <s v="439"/>
    <x v="438"/>
    <x v="0"/>
    <x v="1"/>
    <x v="1"/>
    <x v="2"/>
    <x v="7"/>
    <s v="Transaction In Progress"/>
    <n v="5.0000000000582059"/>
    <s v="Not Closed"/>
    <n v="0.24999999994179295"/>
    <s v="Not Closed"/>
  </r>
  <r>
    <s v="440"/>
    <x v="439"/>
    <x v="0"/>
    <x v="0"/>
    <x v="0"/>
    <x v="7"/>
    <x v="10"/>
    <s v="Good Transaction"/>
    <n v="50.749444444502643"/>
    <n v="51.249444444560865"/>
    <n v="0.50000000005820822"/>
    <s v=""/>
  </r>
  <r>
    <s v="441"/>
    <x v="440"/>
    <x v="0"/>
    <x v="0"/>
    <x v="1"/>
    <x v="6"/>
    <x v="14"/>
    <s v="Good Transaction"/>
    <n v="5.7499999998835847"/>
    <n v="29.249722222222225"/>
    <n v="11.250000000174621"/>
    <n v="12.249722222164019"/>
  </r>
  <r>
    <s v="442"/>
    <x v="441"/>
    <x v="0"/>
    <x v="0"/>
    <x v="0"/>
    <x v="5"/>
    <x v="13"/>
    <s v="Good Transaction"/>
    <n v="22.249722222280433"/>
    <n v="22.74972222233864"/>
    <n v="0.50000000005820688"/>
    <s v=""/>
  </r>
  <r>
    <s v="443"/>
    <x v="442"/>
    <x v="0"/>
    <x v="1"/>
    <x v="1"/>
    <x v="9"/>
    <x v="11"/>
    <s v="Transaction In Progress"/>
    <n v="20.999722222222225"/>
    <s v="Not Closed"/>
    <n v="18.333055555594363"/>
    <s v="Not Closed"/>
  </r>
  <r>
    <s v="444"/>
    <x v="443"/>
    <x v="0"/>
    <x v="0"/>
    <x v="0"/>
    <x v="2"/>
    <x v="7"/>
    <s v="Good Transaction"/>
    <n v="2.0000000000582068"/>
    <n v="2.2499999999999991"/>
    <n v="0.24999999994179295"/>
    <s v=""/>
  </r>
  <r>
    <s v="445"/>
    <x v="444"/>
    <x v="0"/>
    <x v="0"/>
    <x v="1"/>
    <x v="2"/>
    <x v="1"/>
    <s v="Good Transaction"/>
    <n v="44.999444444444435"/>
    <n v="52.249444444502643"/>
    <n v="0.50000000005820955"/>
    <n v="6.7499999999999982"/>
  </r>
  <r>
    <s v="446"/>
    <x v="445"/>
    <x v="0"/>
    <x v="0"/>
    <x v="0"/>
    <x v="2"/>
    <x v="6"/>
    <s v="Good Transaction"/>
    <n v="21.749722222222221"/>
    <n v="22.249722222280429"/>
    <n v="0.50000000005820955"/>
    <s v=""/>
  </r>
  <r>
    <s v="447"/>
    <x v="446"/>
    <x v="0"/>
    <x v="0"/>
    <x v="1"/>
    <x v="8"/>
    <x v="4"/>
    <s v="Good Transaction"/>
    <n v="0"/>
    <n v="3.0666666667093523"/>
    <n v="2.433333333407063"/>
    <n v="0.63333333330228925"/>
  </r>
  <r>
    <s v="448"/>
    <x v="447"/>
    <x v="0"/>
    <x v="0"/>
    <x v="0"/>
    <x v="5"/>
    <x v="10"/>
    <s v="Good Transaction"/>
    <n v="50.299444444432808"/>
    <n v="50.866111111025731"/>
    <n v="0.56666666659293752"/>
    <s v=""/>
  </r>
  <r>
    <s v="449"/>
    <x v="448"/>
    <x v="0"/>
    <x v="0"/>
    <x v="0"/>
    <x v="2"/>
    <x v="7"/>
    <s v="Good Transaction"/>
    <n v="3.7499999999999991"/>
    <n v="4.2500000000582077"/>
    <n v="0.50000000005820822"/>
    <s v=""/>
  </r>
  <r>
    <s v="450"/>
    <x v="449"/>
    <x v="0"/>
    <x v="0"/>
    <x v="0"/>
    <x v="1"/>
    <x v="11"/>
    <s v="Good Transaction"/>
    <n v="6.0000000000000018"/>
    <n v="6.5000000000582094"/>
    <n v="0.50000000005820822"/>
    <s v=""/>
  </r>
  <r>
    <s v="451"/>
    <x v="450"/>
    <x v="0"/>
    <x v="0"/>
    <x v="0"/>
    <x v="2"/>
    <x v="7"/>
    <s v="Good Transaction"/>
    <n v="4.0000000001164171"/>
    <n v="4.2500000000582094"/>
    <n v="0.24999999994179295"/>
    <s v=""/>
  </r>
  <r>
    <s v="452"/>
    <x v="451"/>
    <x v="0"/>
    <x v="0"/>
    <x v="1"/>
    <x v="5"/>
    <x v="5"/>
    <s v="Transaction with an Error"/>
    <n v="49.96611111106067"/>
    <n v="50.049444444316393"/>
    <n v="2.0833333333139299"/>
    <s v="Unable to Calculate"/>
  </r>
  <r>
    <s v="453"/>
    <x v="452"/>
    <x v="0"/>
    <x v="1"/>
    <x v="1"/>
    <x v="10"/>
    <x v="11"/>
    <s v="Transaction In Progress"/>
    <n v="40.866111111083953"/>
    <s v="Not Closed"/>
    <n v="1.6333333332440818"/>
    <s v="Not Closed"/>
  </r>
  <r>
    <s v="454"/>
    <x v="453"/>
    <x v="0"/>
    <x v="0"/>
    <x v="0"/>
    <x v="5"/>
    <x v="4"/>
    <s v="Good Transaction"/>
    <n v="150.49833333339154"/>
    <n v="151.49833333333333"/>
    <n v="0.99999999994179278"/>
    <s v=""/>
  </r>
  <r>
    <s v="455"/>
    <x v="454"/>
    <x v="0"/>
    <x v="0"/>
    <x v="0"/>
    <x v="7"/>
    <x v="7"/>
    <s v="Good Transaction"/>
    <n v="0"/>
    <n v="3.9999999999417923"/>
    <n v="12.249999999941792"/>
    <s v=""/>
  </r>
  <r>
    <s v="456"/>
    <x v="455"/>
    <x v="0"/>
    <x v="0"/>
    <x v="0"/>
    <x v="2"/>
    <x v="12"/>
    <s v="Good Transaction"/>
    <n v="27.466388888838445"/>
    <n v="27.949722222175652"/>
    <n v="0.4833333333372144"/>
    <s v=""/>
  </r>
  <r>
    <s v="457"/>
    <x v="456"/>
    <x v="0"/>
    <x v="0"/>
    <x v="0"/>
    <x v="9"/>
    <x v="14"/>
    <s v="Good Transaction"/>
    <n v="1.5000000000000009"/>
    <n v="1.7499999999417928"/>
    <n v="0.24999999994179295"/>
    <s v=""/>
  </r>
  <r>
    <s v="458"/>
    <x v="457"/>
    <x v="0"/>
    <x v="0"/>
    <x v="0"/>
    <x v="2"/>
    <x v="7"/>
    <s v="Transaction with an Error"/>
    <n v="1.7499999999417928"/>
    <s v="Error - Received &gt; Closed"/>
    <n v="0"/>
    <s v=""/>
  </r>
  <r>
    <s v="459"/>
    <x v="458"/>
    <x v="0"/>
    <x v="0"/>
    <x v="1"/>
    <x v="4"/>
    <x v="16"/>
    <s v="Good Transaction"/>
    <n v="0"/>
    <n v="15.499722222105808"/>
    <n v="0"/>
    <n v="15.499722222105808"/>
  </r>
  <r>
    <s v="460"/>
    <x v="459"/>
    <x v="0"/>
    <x v="1"/>
    <x v="0"/>
    <x v="9"/>
    <x v="1"/>
    <s v="Transaction In Progress"/>
    <n v="45.499444444502657"/>
    <s v="Not Closed"/>
    <n v="0"/>
    <s v="Not Closed"/>
  </r>
  <r>
    <s v="461"/>
    <x v="460"/>
    <x v="0"/>
    <x v="0"/>
    <x v="1"/>
    <x v="9"/>
    <x v="1"/>
    <s v="Good Transaction"/>
    <n v="48.749444444444435"/>
    <n v="65.499166666783083"/>
    <n v="0.75000000017462476"/>
    <n v="15.999722222164023"/>
  </r>
  <r>
    <s v="462"/>
    <x v="461"/>
    <x v="0"/>
    <x v="0"/>
    <x v="0"/>
    <x v="2"/>
    <x v="12"/>
    <s v="Good Transaction"/>
    <n v="7.1666666666278616"/>
    <n v="7.3666666665812954"/>
    <n v="0.19999999995343382"/>
    <s v=""/>
  </r>
  <r>
    <s v="463"/>
    <x v="462"/>
    <x v="0"/>
    <x v="0"/>
    <x v="0"/>
    <x v="2"/>
    <x v="7"/>
    <s v="Transaction with an Error"/>
    <n v="1.4999999999999996"/>
    <s v="Error - Received &gt; Closed"/>
    <n v="0"/>
    <s v=""/>
  </r>
  <r>
    <s v="464"/>
    <x v="463"/>
    <x v="0"/>
    <x v="0"/>
    <x v="0"/>
    <x v="1"/>
    <x v="15"/>
    <s v="Good Transaction"/>
    <n v="15.749722222222221"/>
    <n v="16.749722222338637"/>
    <n v="1.0000000001164164"/>
    <s v=""/>
  </r>
  <r>
    <s v="465"/>
    <x v="464"/>
    <x v="0"/>
    <x v="0"/>
    <x v="0"/>
    <x v="1"/>
    <x v="15"/>
    <s v="Good Transaction"/>
    <n v="2.0000000000582094"/>
    <n v="3.500000000058209"/>
    <n v="1.4999999999999996"/>
    <s v=""/>
  </r>
  <r>
    <s v="466"/>
    <x v="465"/>
    <x v="0"/>
    <x v="0"/>
    <x v="0"/>
    <x v="2"/>
    <x v="8"/>
    <s v="Good Transaction"/>
    <n v="26.999722222222218"/>
    <n v="27.499722222280433"/>
    <n v="0.50000000005820688"/>
    <s v=""/>
  </r>
  <r>
    <s v="467"/>
    <x v="466"/>
    <x v="0"/>
    <x v="0"/>
    <x v="0"/>
    <x v="2"/>
    <x v="1"/>
    <s v="Good Transaction"/>
    <n v="23.49972222216401"/>
    <n v="31.249722222105802"/>
    <n v="7.7499999999417941"/>
    <s v=""/>
  </r>
  <r>
    <s v="468"/>
    <x v="467"/>
    <x v="0"/>
    <x v="0"/>
    <x v="0"/>
    <x v="1"/>
    <x v="4"/>
    <s v="Good Transaction"/>
    <n v="1.3322522097859569E-15"/>
    <n v="0.75000000000000111"/>
    <n v="0.75000000000000111"/>
    <s v=""/>
  </r>
  <r>
    <s v="469"/>
    <x v="468"/>
    <x v="0"/>
    <x v="0"/>
    <x v="0"/>
    <x v="6"/>
    <x v="10"/>
    <s v="Good Transaction"/>
    <n v="52.199444444514299"/>
    <n v="52.699444444397869"/>
    <n v="0.49999999988358323"/>
    <s v=""/>
  </r>
  <r>
    <s v="470"/>
    <x v="469"/>
    <x v="0"/>
    <x v="0"/>
    <x v="0"/>
    <x v="6"/>
    <x v="10"/>
    <s v="Good Transaction"/>
    <n v="52.166111111072297"/>
    <n v="52.366111111025745"/>
    <n v="0.19999999995343382"/>
    <s v=""/>
  </r>
  <r>
    <s v="471"/>
    <x v="470"/>
    <x v="1"/>
    <x v="2"/>
    <x v="2"/>
    <x v="3"/>
    <x v="2"/>
    <s v=""/>
    <s v=""/>
    <s v=""/>
    <s v=""/>
    <s v=""/>
  </r>
  <r>
    <s v="472"/>
    <x v="471"/>
    <x v="1"/>
    <x v="2"/>
    <x v="2"/>
    <x v="3"/>
    <x v="2"/>
    <s v=""/>
    <s v=""/>
    <s v=""/>
    <s v=""/>
    <s v=""/>
  </r>
  <r>
    <s v="473"/>
    <x v="472"/>
    <x v="1"/>
    <x v="2"/>
    <x v="2"/>
    <x v="3"/>
    <x v="2"/>
    <s v=""/>
    <s v=""/>
    <s v=""/>
    <s v=""/>
    <s v=""/>
  </r>
  <r>
    <s v="474"/>
    <x v="473"/>
    <x v="1"/>
    <x v="2"/>
    <x v="2"/>
    <x v="3"/>
    <x v="2"/>
    <s v=""/>
    <s v=""/>
    <s v=""/>
    <s v=""/>
    <s v=""/>
  </r>
  <r>
    <s v="475"/>
    <x v="474"/>
    <x v="1"/>
    <x v="2"/>
    <x v="2"/>
    <x v="3"/>
    <x v="2"/>
    <s v=""/>
    <s v=""/>
    <s v=""/>
    <s v=""/>
    <s v=""/>
  </r>
  <r>
    <s v="476"/>
    <x v="475"/>
    <x v="1"/>
    <x v="2"/>
    <x v="2"/>
    <x v="3"/>
    <x v="2"/>
    <s v=""/>
    <s v=""/>
    <s v=""/>
    <s v=""/>
    <s v=""/>
  </r>
  <r>
    <s v="477"/>
    <x v="476"/>
    <x v="1"/>
    <x v="2"/>
    <x v="2"/>
    <x v="3"/>
    <x v="2"/>
    <s v=""/>
    <s v=""/>
    <s v=""/>
    <s v=""/>
    <s v=""/>
  </r>
  <r>
    <s v="478"/>
    <x v="477"/>
    <x v="1"/>
    <x v="2"/>
    <x v="2"/>
    <x v="3"/>
    <x v="2"/>
    <s v=""/>
    <s v=""/>
    <s v=""/>
    <s v=""/>
    <s v=""/>
  </r>
  <r>
    <s v="479"/>
    <x v="478"/>
    <x v="1"/>
    <x v="2"/>
    <x v="2"/>
    <x v="3"/>
    <x v="2"/>
    <s v=""/>
    <s v=""/>
    <s v=""/>
    <s v=""/>
    <s v=""/>
  </r>
  <r>
    <s v="480"/>
    <x v="479"/>
    <x v="1"/>
    <x v="2"/>
    <x v="2"/>
    <x v="3"/>
    <x v="2"/>
    <s v=""/>
    <s v=""/>
    <s v=""/>
    <s v=""/>
    <s v=""/>
  </r>
  <r>
    <s v="481"/>
    <x v="480"/>
    <x v="0"/>
    <x v="0"/>
    <x v="1"/>
    <x v="4"/>
    <x v="16"/>
    <s v="Good Transaction"/>
    <n v="33.999444444386242"/>
    <n v="206.24749999999995"/>
    <n v="0.25000000011641921"/>
    <n v="171.99805555549727"/>
  </r>
  <r>
    <s v="482"/>
    <x v="481"/>
    <x v="0"/>
    <x v="1"/>
    <x v="1"/>
    <x v="5"/>
    <x v="12"/>
    <s v="Transaction In Progress"/>
    <n v="188.9977777777778"/>
    <s v="Not Closed"/>
    <n v="0.50000000005820955"/>
    <s v="Not Closed"/>
  </r>
  <r>
    <s v="483"/>
    <x v="482"/>
    <x v="0"/>
    <x v="1"/>
    <x v="1"/>
    <x v="2"/>
    <x v="7"/>
    <s v="Transaction In Progress"/>
    <n v="14.933055555512869"/>
    <s v="Not Closed"/>
    <n v="1.5499999999883589"/>
    <s v="Not Closed"/>
  </r>
  <r>
    <s v="484"/>
    <x v="483"/>
    <x v="0"/>
    <x v="1"/>
    <x v="1"/>
    <x v="2"/>
    <x v="7"/>
    <s v="Transaction In Progress"/>
    <n v="4.7833333333837782"/>
    <s v="Not Closed"/>
    <n v="18.79972222221058"/>
    <s v="Not Closed"/>
  </r>
  <r>
    <s v="485"/>
    <x v="484"/>
    <x v="0"/>
    <x v="0"/>
    <x v="0"/>
    <x v="5"/>
    <x v="8"/>
    <s v="Good Transaction"/>
    <n v="20.499722222164017"/>
    <n v="20.999722222222225"/>
    <n v="0.50000000005820955"/>
    <s v=""/>
  </r>
  <r>
    <s v="486"/>
    <x v="485"/>
    <x v="0"/>
    <x v="0"/>
    <x v="0"/>
    <x v="5"/>
    <x v="8"/>
    <s v="Good Transaction"/>
    <n v="22.499722222222221"/>
    <n v="22.999722222280433"/>
    <n v="0.50000000005820955"/>
    <s v=""/>
  </r>
  <r>
    <s v="487"/>
    <x v="486"/>
    <x v="0"/>
    <x v="0"/>
    <x v="0"/>
    <x v="5"/>
    <x v="10"/>
    <s v="Good Transaction"/>
    <n v="39.749444444444443"/>
    <n v="39.999444444386228"/>
    <n v="0.24999999994179295"/>
    <s v=""/>
  </r>
  <r>
    <s v="488"/>
    <x v="487"/>
    <x v="0"/>
    <x v="1"/>
    <x v="1"/>
    <x v="2"/>
    <x v="7"/>
    <s v="Transaction In Progress"/>
    <n v="3.9500000001280582"/>
    <s v="Not Closed"/>
    <n v="0"/>
    <s v="Not Closed"/>
  </r>
  <r>
    <s v="489"/>
    <x v="488"/>
    <x v="0"/>
    <x v="1"/>
    <x v="1"/>
    <x v="5"/>
    <x v="12"/>
    <s v="Transaction In Progress"/>
    <n v="47.999444444444443"/>
    <s v="Not Closed"/>
    <n v="0.18333333340706498"/>
    <s v="Not Closed"/>
  </r>
  <r>
    <s v="490"/>
    <x v="489"/>
    <x v="0"/>
    <x v="0"/>
    <x v="1"/>
    <x v="5"/>
    <x v="4"/>
    <s v="Good Transaction"/>
    <n v="137.58166666653085"/>
    <n v="139.83166666653085"/>
    <n v="1.2500000000582094"/>
    <n v="0.99999999994179056"/>
  </r>
  <r>
    <s v="491"/>
    <x v="490"/>
    <x v="0"/>
    <x v="0"/>
    <x v="0"/>
    <x v="13"/>
    <x v="1"/>
    <s v="Good Transaction"/>
    <n v="45.49944444450265"/>
    <n v="46.24944444450265"/>
    <n v="0.74999999999999978"/>
    <s v=""/>
  </r>
  <r>
    <s v="492"/>
    <x v="491"/>
    <x v="0"/>
    <x v="0"/>
    <x v="0"/>
    <x v="9"/>
    <x v="14"/>
    <s v="Good Transaction"/>
    <n v="45.999444444386235"/>
    <n v="46.24944444450265"/>
    <n v="0.25000000011641388"/>
    <s v=""/>
  </r>
  <r>
    <s v="493"/>
    <x v="492"/>
    <x v="0"/>
    <x v="0"/>
    <x v="0"/>
    <x v="2"/>
    <x v="7"/>
    <s v="Good Transaction"/>
    <n v="0.99999999994179278"/>
    <n v="1.2499999998835829"/>
    <n v="0.24999999994179029"/>
    <s v=""/>
  </r>
  <r>
    <s v="494"/>
    <x v="493"/>
    <x v="0"/>
    <x v="0"/>
    <x v="0"/>
    <x v="1"/>
    <x v="1"/>
    <s v="Good Transaction"/>
    <n v="40.699444444572507"/>
    <n v="45.699444444456091"/>
    <n v="4.9999999998835847"/>
    <s v=""/>
  </r>
  <r>
    <s v="495"/>
    <x v="494"/>
    <x v="0"/>
    <x v="0"/>
    <x v="0"/>
    <x v="10"/>
    <x v="14"/>
    <s v="Good Transaction"/>
    <n v="0"/>
    <n v="0.50000000005820688"/>
    <n v="0.50000000005820688"/>
    <s v=""/>
  </r>
  <r>
    <s v="496"/>
    <x v="495"/>
    <x v="0"/>
    <x v="1"/>
    <x v="1"/>
    <x v="10"/>
    <x v="13"/>
    <s v="Transaction In Progress"/>
    <n v="24.999722222164017"/>
    <s v="Not Closed"/>
    <n v="0.25000000011641654"/>
    <s v="Not Closed"/>
  </r>
  <r>
    <s v="497"/>
    <x v="496"/>
    <x v="0"/>
    <x v="0"/>
    <x v="0"/>
    <x v="4"/>
    <x v="16"/>
    <s v="Good Transaction"/>
    <n v="39.249444444386228"/>
    <n v="39.749444444444443"/>
    <n v="0.50000000005820955"/>
    <s v=""/>
  </r>
  <r>
    <s v="498"/>
    <x v="497"/>
    <x v="0"/>
    <x v="0"/>
    <x v="1"/>
    <x v="5"/>
    <x v="15"/>
    <s v="Good Transaction"/>
    <n v="57.749444444444435"/>
    <n v="161.74805555561375"/>
    <n v="13.333055555536154"/>
    <n v="90.665555555633162"/>
  </r>
  <r>
    <s v="499"/>
    <x v="498"/>
    <x v="0"/>
    <x v="0"/>
    <x v="0"/>
    <x v="5"/>
    <x v="1"/>
    <s v="Good Transaction"/>
    <n v="42.249444444560844"/>
    <n v="42.499444444502643"/>
    <n v="0.24999999994179295"/>
    <s v=""/>
  </r>
  <r>
    <s v="500"/>
    <x v="499"/>
    <x v="0"/>
    <x v="0"/>
    <x v="1"/>
    <x v="0"/>
    <x v="16"/>
    <s v="Good Transaction"/>
    <n v="22.249722222280429"/>
    <n v="29.249722222222225"/>
    <n v="0.24999999994179295"/>
    <n v="6.7500000000000027"/>
  </r>
  <r>
    <s v="501"/>
    <x v="500"/>
    <x v="0"/>
    <x v="0"/>
    <x v="0"/>
    <x v="10"/>
    <x v="8"/>
    <s v="Good Transaction"/>
    <n v="127.49861111111109"/>
    <n v="139.7486111110529"/>
    <n v="12.249999999941792"/>
    <s v=""/>
  </r>
  <r>
    <s v="502"/>
    <x v="501"/>
    <x v="0"/>
    <x v="0"/>
    <x v="1"/>
    <x v="6"/>
    <x v="14"/>
    <s v="Good Transaction"/>
    <n v="26.249722222222225"/>
    <n v="29.333055555477941"/>
    <n v="0.83333333325572556"/>
    <n v="2.2499999999999902"/>
  </r>
  <r>
    <s v="503"/>
    <x v="502"/>
    <x v="0"/>
    <x v="0"/>
    <x v="1"/>
    <x v="2"/>
    <x v="1"/>
    <s v="Good Transaction"/>
    <n v="2.9999999999999991"/>
    <n v="143.74833333321692"/>
    <n v="40.499444444444435"/>
    <n v="100.24888888877248"/>
  </r>
  <r>
    <s v="504"/>
    <x v="503"/>
    <x v="0"/>
    <x v="0"/>
    <x v="0"/>
    <x v="2"/>
    <x v="5"/>
    <s v="Good Transaction"/>
    <n v="30.083055555477941"/>
    <n v="30.99972222216401"/>
    <n v="0.91666666668606966"/>
    <s v=""/>
  </r>
  <r>
    <s v="505"/>
    <x v="504"/>
    <x v="0"/>
    <x v="0"/>
    <x v="1"/>
    <x v="5"/>
    <x v="14"/>
    <s v="Good Transaction"/>
    <n v="52.749444444560851"/>
    <n v="53.916111111188712"/>
    <n v="0.74999999999999978"/>
    <n v="0.41666666662786178"/>
  </r>
  <r>
    <s v="506"/>
    <x v="505"/>
    <x v="0"/>
    <x v="1"/>
    <x v="1"/>
    <x v="1"/>
    <x v="4"/>
    <s v="Transaction In Progress"/>
    <n v="18.616388888803513"/>
    <s v="Not Closed"/>
    <n v="0.50000000005820688"/>
    <s v="Not Closed"/>
  </r>
  <r>
    <s v="507"/>
    <x v="506"/>
    <x v="0"/>
    <x v="1"/>
    <x v="1"/>
    <x v="1"/>
    <x v="16"/>
    <s v="Transaction In Progress"/>
    <n v="16.999722222280429"/>
    <s v="Not Closed"/>
    <n v="0.24999999994179029"/>
    <s v="Not Closed"/>
  </r>
  <r>
    <s v="508"/>
    <x v="507"/>
    <x v="0"/>
    <x v="1"/>
    <x v="1"/>
    <x v="1"/>
    <x v="5"/>
    <s v="Transaction In Progress"/>
    <n v="20.39972222236192"/>
    <s v="Not Closed"/>
    <n v="0.24999999994179295"/>
    <s v="Not Closed"/>
  </r>
  <r>
    <s v="509"/>
    <x v="508"/>
    <x v="0"/>
    <x v="0"/>
    <x v="0"/>
    <x v="5"/>
    <x v="4"/>
    <s v="Good Transaction"/>
    <n v="23.49972222233864"/>
    <n v="23.999722222222221"/>
    <n v="0.4999999998835859"/>
    <s v=""/>
  </r>
  <r>
    <s v="510"/>
    <x v="509"/>
    <x v="0"/>
    <x v="0"/>
    <x v="0"/>
    <x v="5"/>
    <x v="11"/>
    <s v="Good Transaction"/>
    <n v="61.499166666666667"/>
    <n v="61.749166666608467"/>
    <n v="0.24999999994179295"/>
    <s v=""/>
  </r>
  <r>
    <s v="511"/>
    <x v="510"/>
    <x v="0"/>
    <x v="0"/>
    <x v="0"/>
    <x v="11"/>
    <x v="1"/>
    <s v="Good Transaction"/>
    <n v="23.999722222222221"/>
    <n v="24.999722222164017"/>
    <n v="0.99999999994179278"/>
    <s v=""/>
  </r>
  <r>
    <s v="512"/>
    <x v="511"/>
    <x v="0"/>
    <x v="0"/>
    <x v="1"/>
    <x v="2"/>
    <x v="1"/>
    <s v="Good Transaction"/>
    <n v="1.7500000001164135"/>
    <n v="21.716388888954853"/>
    <n v="0.29999999993015208"/>
    <n v="19.666388888908287"/>
  </r>
  <r>
    <s v="513"/>
    <x v="512"/>
    <x v="0"/>
    <x v="0"/>
    <x v="1"/>
    <x v="2"/>
    <x v="3"/>
    <s v="Good Transaction"/>
    <n v="47.749444444328027"/>
    <n v="305.49638888883067"/>
    <n v="0"/>
    <n v="257.74694444450262"/>
  </r>
  <r>
    <s v="514"/>
    <x v="513"/>
    <x v="0"/>
    <x v="0"/>
    <x v="0"/>
    <x v="5"/>
    <x v="10"/>
    <s v="Good Transaction"/>
    <n v="11.000000000058208"/>
    <n v="11.083333333313931"/>
    <n v="8.3333333255723105E-2"/>
    <s v=""/>
  </r>
  <r>
    <s v="515"/>
    <x v="514"/>
    <x v="0"/>
    <x v="0"/>
    <x v="0"/>
    <x v="1"/>
    <x v="4"/>
    <s v="Good Transaction"/>
    <n v="43.999444444328027"/>
    <n v="44.499444444386242"/>
    <n v="0.50000000005820955"/>
    <s v=""/>
  </r>
  <r>
    <s v="516"/>
    <x v="515"/>
    <x v="0"/>
    <x v="0"/>
    <x v="1"/>
    <x v="2"/>
    <x v="10"/>
    <s v="Good Transaction"/>
    <n v="0.24999999994179295"/>
    <n v="4.2499999998835856"/>
    <n v="2.7499999998835878"/>
    <n v="1.250000000058205"/>
  </r>
  <r>
    <s v="517"/>
    <x v="516"/>
    <x v="0"/>
    <x v="0"/>
    <x v="1"/>
    <x v="5"/>
    <x v="5"/>
    <s v="Good Transaction"/>
    <n v="148.23166666667052"/>
    <n v="148.98166666667052"/>
    <n v="0.11666666669771339"/>
    <n v="0.63333333330228658"/>
  </r>
  <r>
    <s v="518"/>
    <x v="517"/>
    <x v="0"/>
    <x v="0"/>
    <x v="0"/>
    <x v="5"/>
    <x v="14"/>
    <s v="Good Transaction"/>
    <n v="22.249722222105806"/>
    <n v="22.833055555419737"/>
    <n v="0.58333333331393256"/>
    <s v=""/>
  </r>
  <r>
    <s v="519"/>
    <x v="518"/>
    <x v="0"/>
    <x v="1"/>
    <x v="1"/>
    <x v="5"/>
    <x v="17"/>
    <s v="Transaction In Progress"/>
    <n v="78.232500000062075"/>
    <s v="Not Closed"/>
    <n v="0.333333333372137"/>
    <s v="Not Closed"/>
  </r>
  <r>
    <s v="520"/>
    <x v="519"/>
    <x v="0"/>
    <x v="1"/>
    <x v="0"/>
    <x v="5"/>
    <x v="17"/>
    <s v="Transaction In Progress"/>
    <n v="94.748888888830678"/>
    <s v="Not Closed"/>
    <n v="0"/>
    <s v="Not Closed"/>
  </r>
  <r>
    <s v="521"/>
    <x v="520"/>
    <x v="0"/>
    <x v="0"/>
    <x v="0"/>
    <x v="5"/>
    <x v="4"/>
    <s v="Good Transaction"/>
    <n v="42.499444444502657"/>
    <n v="43.249444444502657"/>
    <n v="0.74999999999999978"/>
    <s v=""/>
  </r>
  <r>
    <s v="522"/>
    <x v="521"/>
    <x v="0"/>
    <x v="0"/>
    <x v="0"/>
    <x v="9"/>
    <x v="11"/>
    <s v="Good Transaction"/>
    <n v="130.4986111111111"/>
    <n v="130.74861111105287"/>
    <n v="0.24999999994179295"/>
    <s v=""/>
  </r>
  <r>
    <s v="523"/>
    <x v="522"/>
    <x v="0"/>
    <x v="1"/>
    <x v="1"/>
    <x v="2"/>
    <x v="7"/>
    <s v="Transaction In Progress"/>
    <n v="46.499444444444443"/>
    <s v="Not Closed"/>
    <n v="0"/>
    <s v="Not Closed"/>
  </r>
  <r>
    <s v="524"/>
    <x v="523"/>
    <x v="0"/>
    <x v="0"/>
    <x v="0"/>
    <x v="5"/>
    <x v="14"/>
    <s v="Good Transaction"/>
    <n v="22.799722222152372"/>
    <n v="23.58305555559436"/>
    <n v="0.78333333344198741"/>
    <s v=""/>
  </r>
  <r>
    <s v="525"/>
    <x v="524"/>
    <x v="0"/>
    <x v="0"/>
    <x v="0"/>
    <x v="4"/>
    <x v="4"/>
    <s v="Good Transaction"/>
    <n v="19.933055555571077"/>
    <n v="20.933055555512873"/>
    <n v="0.99999999994179278"/>
    <s v=""/>
  </r>
  <r>
    <s v="526"/>
    <x v="525"/>
    <x v="0"/>
    <x v="0"/>
    <x v="1"/>
    <x v="6"/>
    <x v="14"/>
    <s v="Transaction with an Error"/>
    <n v="0.74999999999999978"/>
    <s v="Error - Received &gt; Closed"/>
    <n v="1.4999999999999996"/>
    <s v="Error"/>
  </r>
  <r>
    <s v="527"/>
    <x v="526"/>
    <x v="0"/>
    <x v="0"/>
    <x v="1"/>
    <x v="6"/>
    <x v="15"/>
    <s v="Good Transaction"/>
    <n v="22.999722222280433"/>
    <n v="131.99833333333333"/>
    <n v="24.499722222105813"/>
    <n v="84.498888888947079"/>
  </r>
  <r>
    <s v="528"/>
    <x v="527"/>
    <x v="0"/>
    <x v="1"/>
    <x v="1"/>
    <x v="6"/>
    <x v="18"/>
    <s v="Transaction In Progress"/>
    <n v="0"/>
    <s v="Not Closed"/>
    <n v="0.74999999999999978"/>
    <s v="Not Closed"/>
  </r>
  <r>
    <s v="529"/>
    <x v="528"/>
    <x v="0"/>
    <x v="0"/>
    <x v="1"/>
    <x v="6"/>
    <x v="15"/>
    <s v="Good Transaction"/>
    <n v="63.749166666666675"/>
    <n v="139.99833333339154"/>
    <n v="23.999722222222218"/>
    <n v="52.249444444502657"/>
  </r>
  <r>
    <s v="530"/>
    <x v="529"/>
    <x v="0"/>
    <x v="0"/>
    <x v="0"/>
    <x v="5"/>
    <x v="1"/>
    <s v="Good Transaction"/>
    <n v="28.74972222216401"/>
    <n v="29.749722222105802"/>
    <n v="0.99999999994179278"/>
    <s v=""/>
  </r>
  <r>
    <s v="531"/>
    <x v="530"/>
    <x v="0"/>
    <x v="0"/>
    <x v="0"/>
    <x v="9"/>
    <x v="11"/>
    <s v="Good Transaction"/>
    <n v="0.99999999994179278"/>
    <n v="6.4999999998835847"/>
    <n v="5.4999999999417941"/>
    <s v=""/>
  </r>
  <r>
    <s v="532"/>
    <x v="531"/>
    <x v="0"/>
    <x v="0"/>
    <x v="0"/>
    <x v="1"/>
    <x v="16"/>
    <s v="Good Transaction"/>
    <n v="2.0000000000582068"/>
    <n v="2.5000000001164135"/>
    <n v="0.50000000005820688"/>
    <s v=""/>
  </r>
  <r>
    <s v="533"/>
    <x v="532"/>
    <x v="0"/>
    <x v="0"/>
    <x v="1"/>
    <x v="10"/>
    <x v="13"/>
    <s v="Good Transaction"/>
    <n v="38.516111111107236"/>
    <n v="38.999444444444443"/>
    <n v="0"/>
    <n v="0.48333333333720674"/>
  </r>
  <r>
    <s v="534"/>
    <x v="533"/>
    <x v="0"/>
    <x v="0"/>
    <x v="0"/>
    <x v="2"/>
    <x v="10"/>
    <s v="Good Transaction"/>
    <n v="0"/>
    <n v="1.2500000000582068"/>
    <n v="1.2500000000582068"/>
    <s v=""/>
  </r>
  <r>
    <s v="535"/>
    <x v="534"/>
    <x v="0"/>
    <x v="0"/>
    <x v="0"/>
    <x v="5"/>
    <x v="8"/>
    <s v="Good Transaction"/>
    <n v="18.499722222280429"/>
    <n v="18.999722222338637"/>
    <n v="0.50000000005820688"/>
    <s v=""/>
  </r>
  <r>
    <s v="536"/>
    <x v="535"/>
    <x v="0"/>
    <x v="1"/>
    <x v="1"/>
    <x v="5"/>
    <x v="5"/>
    <s v="Transaction In Progress"/>
    <n v="11.499999999941794"/>
    <s v="Not Closed"/>
    <n v="0.25000000011641654"/>
    <s v="Not Closed"/>
  </r>
  <r>
    <s v="537"/>
    <x v="536"/>
    <x v="0"/>
    <x v="1"/>
    <x v="1"/>
    <x v="2"/>
    <x v="7"/>
    <s v="Transaction In Progress"/>
    <n v="3.5000000000582063"/>
    <s v="Not Closed"/>
    <n v="0.24999999994179295"/>
    <s v="Not Closed"/>
  </r>
  <r>
    <s v="538"/>
    <x v="537"/>
    <x v="0"/>
    <x v="1"/>
    <x v="1"/>
    <x v="5"/>
    <x v="12"/>
    <s v="Transaction In Progress"/>
    <n v="0.63333333347691001"/>
    <s v="Not Closed"/>
    <n v="3.3333333267366649E-2"/>
    <s v="Not Closed"/>
  </r>
  <r>
    <s v="539"/>
    <x v="538"/>
    <x v="0"/>
    <x v="0"/>
    <x v="0"/>
    <x v="9"/>
    <x v="12"/>
    <s v="Good Transaction"/>
    <n v="74.399166666631743"/>
    <n v="74.632500000027164"/>
    <n v="0.23333333339542012"/>
    <s v=""/>
  </r>
  <r>
    <s v="540"/>
    <x v="539"/>
    <x v="0"/>
    <x v="0"/>
    <x v="0"/>
    <x v="5"/>
    <x v="12"/>
    <s v="Good Transaction"/>
    <n v="29.499722222338633"/>
    <n v="29.749722222280425"/>
    <n v="0.24999999994179295"/>
    <s v=""/>
  </r>
  <r>
    <s v="541"/>
    <x v="540"/>
    <x v="0"/>
    <x v="0"/>
    <x v="0"/>
    <x v="9"/>
    <x v="12"/>
    <s v="Good Transaction"/>
    <n v="1.7499999999417928"/>
    <n v="2.9500000000116415"/>
    <n v="1.2000000000698487"/>
    <s v=""/>
  </r>
  <r>
    <s v="542"/>
    <x v="541"/>
    <x v="0"/>
    <x v="0"/>
    <x v="1"/>
    <x v="6"/>
    <x v="16"/>
    <s v="Good Transaction"/>
    <n v="17.249722222222225"/>
    <n v="22.24972222210581"/>
    <n v="1.9999999998835858"/>
    <n v="2.9999999999999991"/>
  </r>
  <r>
    <s v="543"/>
    <x v="542"/>
    <x v="0"/>
    <x v="0"/>
    <x v="0"/>
    <x v="5"/>
    <x v="8"/>
    <s v="Good Transaction"/>
    <n v="24.599722222257149"/>
    <n v="25.599722222198942"/>
    <n v="0.99999999994179145"/>
    <s v=""/>
  </r>
  <r>
    <s v="544"/>
    <x v="543"/>
    <x v="0"/>
    <x v="1"/>
    <x v="1"/>
    <x v="5"/>
    <x v="17"/>
    <s v="Transaction In Progress"/>
    <n v="84.248888888830678"/>
    <s v="Not Closed"/>
    <n v="11.000000000058208"/>
    <s v="Not Closed"/>
  </r>
  <r>
    <s v="545"/>
    <x v="544"/>
    <x v="0"/>
    <x v="0"/>
    <x v="0"/>
    <x v="5"/>
    <x v="10"/>
    <s v="Good Transaction"/>
    <n v="38.749444444328027"/>
    <n v="50.916111111014089"/>
    <n v="12.166666666686069"/>
    <s v=""/>
  </r>
  <r>
    <s v="546"/>
    <x v="545"/>
    <x v="0"/>
    <x v="0"/>
    <x v="0"/>
    <x v="9"/>
    <x v="13"/>
    <s v="Good Transaction"/>
    <n v="20.249722222222225"/>
    <n v="22.74972222233864"/>
    <n v="2.5000000001164135"/>
    <s v=""/>
  </r>
  <r>
    <s v="547"/>
    <x v="546"/>
    <x v="0"/>
    <x v="0"/>
    <x v="0"/>
    <x v="5"/>
    <x v="11"/>
    <s v="Good Transaction"/>
    <n v="64.499166666666667"/>
    <n v="64.74916666660846"/>
    <n v="0.24999999994179295"/>
    <s v=""/>
  </r>
  <r>
    <s v="548"/>
    <x v="547"/>
    <x v="0"/>
    <x v="0"/>
    <x v="1"/>
    <x v="1"/>
    <x v="16"/>
    <s v="Transaction with an Error"/>
    <n v="1.4999999999999996"/>
    <s v="Error - Received &gt; Closed"/>
    <n v="0.25000000011641521"/>
    <s v="Error"/>
  </r>
  <r>
    <s v="549"/>
    <x v="548"/>
    <x v="0"/>
    <x v="0"/>
    <x v="0"/>
    <x v="5"/>
    <x v="14"/>
    <s v="Good Transaction"/>
    <n v="24.049722222385199"/>
    <n v="25.383055555699137"/>
    <n v="1.3333333333139312"/>
    <s v=""/>
  </r>
  <r>
    <s v="550"/>
    <x v="549"/>
    <x v="0"/>
    <x v="1"/>
    <x v="1"/>
    <x v="6"/>
    <x v="18"/>
    <s v="Transaction In Progress"/>
    <n v="0.99999999994179278"/>
    <s v="Not Closed"/>
    <n v="1.4999999999999996"/>
    <s v="Not Closed"/>
  </r>
  <r>
    <s v="551"/>
    <x v="550"/>
    <x v="0"/>
    <x v="1"/>
    <x v="1"/>
    <x v="6"/>
    <x v="14"/>
    <s v="Transaction In Progress"/>
    <n v="2.7500000000582077"/>
    <s v="Not Closed"/>
    <n v="0.24999999994179295"/>
    <s v="Not Closed"/>
  </r>
  <r>
    <s v="552"/>
    <x v="551"/>
    <x v="0"/>
    <x v="0"/>
    <x v="0"/>
    <x v="5"/>
    <x v="10"/>
    <s v="Good Transaction"/>
    <n v="51.999444444386228"/>
    <n v="52.166111111072297"/>
    <n v="0.1666666666860685"/>
    <s v=""/>
  </r>
  <r>
    <s v="553"/>
    <x v="552"/>
    <x v="0"/>
    <x v="0"/>
    <x v="0"/>
    <x v="5"/>
    <x v="16"/>
    <s v="Good Transaction"/>
    <n v="27.99972222233864"/>
    <n v="28.249722222280433"/>
    <n v="0.24999999994179295"/>
    <s v=""/>
  </r>
  <r>
    <s v="554"/>
    <x v="553"/>
    <x v="0"/>
    <x v="1"/>
    <x v="1"/>
    <x v="2"/>
    <x v="7"/>
    <s v="Transaction In Progress"/>
    <n v="4.0000000001164171"/>
    <s v="Not Closed"/>
    <n v="0.24999999994179295"/>
    <s v="Not Closed"/>
  </r>
  <r>
    <s v="555"/>
    <x v="554"/>
    <x v="0"/>
    <x v="0"/>
    <x v="0"/>
    <x v="2"/>
    <x v="5"/>
    <s v="Transaction with an Error"/>
    <n v="-1.3322522097859569E-15"/>
    <s v="Error - Received &gt; Closed"/>
    <n v="0"/>
    <s v=""/>
  </r>
  <r>
    <s v="556"/>
    <x v="555"/>
    <x v="0"/>
    <x v="0"/>
    <x v="1"/>
    <x v="2"/>
    <x v="7"/>
    <s v="Good Transaction"/>
    <n v="1.4999999999999996"/>
    <n v="2.4999999999417923"/>
    <n v="0.24999999994179295"/>
    <n v="0.74999999999999978"/>
  </r>
  <r>
    <s v="557"/>
    <x v="556"/>
    <x v="0"/>
    <x v="1"/>
    <x v="1"/>
    <x v="9"/>
    <x v="8"/>
    <s v="Transaction In Progress"/>
    <n v="47.999444444444443"/>
    <s v="Not Closed"/>
    <n v="17.49972222233864"/>
    <s v="Not Closed"/>
  </r>
  <r>
    <s v="558"/>
    <x v="557"/>
    <x v="0"/>
    <x v="0"/>
    <x v="0"/>
    <x v="5"/>
    <x v="4"/>
    <s v="Good Transaction"/>
    <n v="90.682222222179519"/>
    <n v="93.682222222179519"/>
    <n v="3.0000000000000018"/>
    <s v=""/>
  </r>
  <r>
    <s v="559"/>
    <x v="558"/>
    <x v="0"/>
    <x v="0"/>
    <x v="1"/>
    <x v="8"/>
    <x v="1"/>
    <s v="Good Transaction"/>
    <n v="0.58333333331392989"/>
    <n v="17.933055555687492"/>
    <n v="1.01666666683741"/>
    <n v="16.333055555536152"/>
  </r>
  <r>
    <s v="560"/>
    <x v="559"/>
    <x v="0"/>
    <x v="0"/>
    <x v="1"/>
    <x v="6"/>
    <x v="9"/>
    <s v="Transaction with an Error"/>
    <n v="17.499722222164014"/>
    <n v="30.999444444386235"/>
    <n v="19.999722222280433"/>
    <s v="Unable to Calculate"/>
  </r>
  <r>
    <s v="561"/>
    <x v="560"/>
    <x v="0"/>
    <x v="0"/>
    <x v="0"/>
    <x v="9"/>
    <x v="13"/>
    <s v="Good Transaction"/>
    <n v="50.499444444386228"/>
    <n v="50.749444444502643"/>
    <n v="0.25000000011641521"/>
    <s v=""/>
  </r>
  <r>
    <s v="562"/>
    <x v="561"/>
    <x v="0"/>
    <x v="0"/>
    <x v="1"/>
    <x v="9"/>
    <x v="16"/>
    <s v="Good Transaction"/>
    <n v="21.999722222164017"/>
    <n v="22.499722222222225"/>
    <n v="0.25000000011641521"/>
    <n v="0.24999999994179245"/>
  </r>
  <r>
    <s v="563"/>
    <x v="562"/>
    <x v="0"/>
    <x v="0"/>
    <x v="0"/>
    <x v="5"/>
    <x v="8"/>
    <s v="Good Transaction"/>
    <n v="11.499999999941794"/>
    <n v="11.750000000058206"/>
    <n v="0.25000000011641654"/>
    <s v=""/>
  </r>
  <r>
    <s v="564"/>
    <x v="563"/>
    <x v="0"/>
    <x v="0"/>
    <x v="0"/>
    <x v="5"/>
    <x v="8"/>
    <s v="Good Transaction"/>
    <n v="12"/>
    <n v="12.249999999941792"/>
    <n v="0.24999999994179295"/>
    <s v=""/>
  </r>
  <r>
    <s v="565"/>
    <x v="564"/>
    <x v="0"/>
    <x v="1"/>
    <x v="1"/>
    <x v="2"/>
    <x v="8"/>
    <s v="Transaction In Progress"/>
    <n v="3.9999999999417923"/>
    <s v="Not Closed"/>
    <n v="0.99999999994179278"/>
    <s v="Not Closed"/>
  </r>
  <r>
    <s v="566"/>
    <x v="565"/>
    <x v="0"/>
    <x v="1"/>
    <x v="1"/>
    <x v="5"/>
    <x v="8"/>
    <s v="Transaction In Progress"/>
    <n v="23.249722222222221"/>
    <s v="Not Closed"/>
    <n v="0"/>
    <s v="Not Closed"/>
  </r>
  <r>
    <s v="567"/>
    <x v="566"/>
    <x v="0"/>
    <x v="1"/>
    <x v="1"/>
    <x v="5"/>
    <x v="8"/>
    <s v="Transaction In Progress"/>
    <n v="47.999444444444443"/>
    <s v="Not Closed"/>
    <n v="0"/>
    <s v="Not Closed"/>
  </r>
  <r>
    <s v="568"/>
    <x v="567"/>
    <x v="0"/>
    <x v="0"/>
    <x v="0"/>
    <x v="5"/>
    <x v="15"/>
    <s v="Good Transaction"/>
    <n v="11.499999999941794"/>
    <n v="11.750000000058206"/>
    <n v="0.25000000011641654"/>
    <s v=""/>
  </r>
  <r>
    <s v="569"/>
    <x v="568"/>
    <x v="0"/>
    <x v="0"/>
    <x v="0"/>
    <x v="5"/>
    <x v="8"/>
    <s v="Good Transaction"/>
    <n v="12.75"/>
    <n v="12.999999999941792"/>
    <n v="0.24999999994179295"/>
    <s v=""/>
  </r>
  <r>
    <s v="570"/>
    <x v="569"/>
    <x v="0"/>
    <x v="0"/>
    <x v="0"/>
    <x v="5"/>
    <x v="8"/>
    <s v="Good Transaction"/>
    <n v="12.999999999941792"/>
    <n v="13.250000000058208"/>
    <n v="0.25000000011641521"/>
    <s v=""/>
  </r>
  <r>
    <s v="571"/>
    <x v="570"/>
    <x v="0"/>
    <x v="1"/>
    <x v="1"/>
    <x v="5"/>
    <x v="18"/>
    <s v="Transaction In Progress"/>
    <n v="1.3322522097859569E-15"/>
    <s v="Not Closed"/>
    <n v="0.33333333319751607"/>
    <s v="Not Closed"/>
  </r>
  <r>
    <s v="572"/>
    <x v="571"/>
    <x v="0"/>
    <x v="1"/>
    <x v="1"/>
    <x v="9"/>
    <x v="8"/>
    <s v="Transaction In Progress"/>
    <n v="1.3322522097859569E-15"/>
    <s v="Not Closed"/>
    <n v="0"/>
    <s v="Not Closed"/>
  </r>
  <r>
    <s v="573"/>
    <x v="572"/>
    <x v="0"/>
    <x v="1"/>
    <x v="1"/>
    <x v="5"/>
    <x v="5"/>
    <s v="Transaction In Progress"/>
    <n v="189.26444444444058"/>
    <s v="Not Closed"/>
    <n v="2.8999999998486601"/>
    <s v="Not Closed"/>
  </r>
  <r>
    <s v="574"/>
    <x v="573"/>
    <x v="0"/>
    <x v="0"/>
    <x v="1"/>
    <x v="6"/>
    <x v="1"/>
    <s v="Transaction with an Error"/>
    <n v="5.0000000000582059"/>
    <n v="-2.6645044195719138E-15"/>
    <n v="0.99999999994179278"/>
    <s v="Unable to Calculate"/>
  </r>
  <r>
    <s v="575"/>
    <x v="574"/>
    <x v="0"/>
    <x v="0"/>
    <x v="0"/>
    <x v="6"/>
    <x v="16"/>
    <s v="Good Transaction"/>
    <n v="1.2499999998835856"/>
    <n v="1.5000000000000009"/>
    <n v="0.25000000011641521"/>
    <s v=""/>
  </r>
  <r>
    <s v="576"/>
    <x v="575"/>
    <x v="0"/>
    <x v="0"/>
    <x v="1"/>
    <x v="10"/>
    <x v="13"/>
    <s v="Good Transaction"/>
    <n v="52.749444444386228"/>
    <n v="53.749444444328034"/>
    <n v="0.99999999994179278"/>
    <n v="1.3766765505351941E-14"/>
  </r>
  <r>
    <s v="577"/>
    <x v="576"/>
    <x v="0"/>
    <x v="0"/>
    <x v="1"/>
    <x v="2"/>
    <x v="12"/>
    <s v="Good Transaction"/>
    <n v="1.9166666666278624"/>
    <n v="18.666388888966498"/>
    <n v="0.50000000023282909"/>
    <n v="16.249722222105806"/>
  </r>
  <r>
    <s v="578"/>
    <x v="577"/>
    <x v="0"/>
    <x v="0"/>
    <x v="0"/>
    <x v="5"/>
    <x v="15"/>
    <s v="Good Transaction"/>
    <n v="25.499722222222225"/>
    <n v="25.749722222164017"/>
    <n v="0.24999999994179295"/>
    <s v=""/>
  </r>
  <r>
    <s v="579"/>
    <x v="578"/>
    <x v="0"/>
    <x v="1"/>
    <x v="1"/>
    <x v="5"/>
    <x v="1"/>
    <s v="Transaction In Progress"/>
    <n v="28.74972222233864"/>
    <s v="Not Closed"/>
    <n v="1.5000000000000009"/>
    <s v="Not Closed"/>
  </r>
  <r>
    <s v="580"/>
    <x v="579"/>
    <x v="0"/>
    <x v="0"/>
    <x v="0"/>
    <x v="1"/>
    <x v="16"/>
    <s v="Good Transaction"/>
    <n v="4.2500000000582059"/>
    <n v="4.7500000001164135"/>
    <n v="0.50000000005820822"/>
    <s v=""/>
  </r>
  <r>
    <s v="581"/>
    <x v="580"/>
    <x v="0"/>
    <x v="0"/>
    <x v="0"/>
    <x v="2"/>
    <x v="7"/>
    <s v="Good Transaction"/>
    <n v="1.7500000001164149"/>
    <n v="2.0000000000582081"/>
    <n v="0.24999999994179162"/>
    <s v=""/>
  </r>
  <r>
    <s v="582"/>
    <x v="581"/>
    <x v="0"/>
    <x v="0"/>
    <x v="0"/>
    <x v="2"/>
    <x v="7"/>
    <s v="Good Transaction"/>
    <n v="1.9999999998835856"/>
    <n v="2.2500000000000009"/>
    <n v="0.25000000011641521"/>
    <s v=""/>
  </r>
  <r>
    <s v="583"/>
    <x v="582"/>
    <x v="0"/>
    <x v="1"/>
    <x v="1"/>
    <x v="2"/>
    <x v="8"/>
    <s v="Transaction In Progress"/>
    <n v="6.7499999999999982"/>
    <s v="Not Closed"/>
    <n v="0.25000000011641521"/>
    <s v="Not Closed"/>
  </r>
  <r>
    <s v="584"/>
    <x v="583"/>
    <x v="0"/>
    <x v="0"/>
    <x v="0"/>
    <x v="6"/>
    <x v="13"/>
    <s v="Good Transaction"/>
    <n v="18.999722222164014"/>
    <n v="22.249722222105806"/>
    <n v="3.2499999999417923"/>
    <s v=""/>
  </r>
  <r>
    <s v="585"/>
    <x v="584"/>
    <x v="0"/>
    <x v="1"/>
    <x v="1"/>
    <x v="2"/>
    <x v="7"/>
    <s v="Transaction In Progress"/>
    <n v="1.7500000001164149"/>
    <s v="Not Closed"/>
    <n v="-1.3322522097859569E-15"/>
    <s v="Not Closed"/>
  </r>
  <r>
    <s v="586"/>
    <x v="585"/>
    <x v="0"/>
    <x v="1"/>
    <x v="1"/>
    <x v="5"/>
    <x v="8"/>
    <s v="Transaction In Progress"/>
    <n v="8.9999999999999982"/>
    <s v="Not Closed"/>
    <n v="0.49999999988358457"/>
    <s v="Not Closed"/>
  </r>
  <r>
    <s v="587"/>
    <x v="586"/>
    <x v="0"/>
    <x v="0"/>
    <x v="0"/>
    <x v="5"/>
    <x v="6"/>
    <s v="Good Transaction"/>
    <n v="24.999722222164017"/>
    <n v="26.499722222164021"/>
    <n v="1.5000000000000009"/>
    <s v=""/>
  </r>
  <r>
    <s v="588"/>
    <x v="587"/>
    <x v="0"/>
    <x v="0"/>
    <x v="0"/>
    <x v="5"/>
    <x v="10"/>
    <s v="Good Transaction"/>
    <n v="52.749444444386228"/>
    <n v="52.866111111083939"/>
    <n v="0.11666666669771206"/>
    <s v=""/>
  </r>
  <r>
    <s v="589"/>
    <x v="588"/>
    <x v="0"/>
    <x v="1"/>
    <x v="0"/>
    <x v="1"/>
    <x v="19"/>
    <s v="Transaction In Progress"/>
    <n v="19.999722222105802"/>
    <s v="Not Closed"/>
    <n v="0"/>
    <s v="Not Closed"/>
  </r>
  <r>
    <s v="590"/>
    <x v="589"/>
    <x v="0"/>
    <x v="1"/>
    <x v="1"/>
    <x v="6"/>
    <x v="11"/>
    <s v="Transaction In Progress"/>
    <n v="9.499722222105806"/>
    <s v="Not Closed"/>
    <n v="0.50000000005820955"/>
    <s v="Not Closed"/>
  </r>
  <r>
    <s v="591"/>
    <x v="590"/>
    <x v="0"/>
    <x v="0"/>
    <x v="0"/>
    <x v="5"/>
    <x v="18"/>
    <s v="Good Transaction"/>
    <n v="0"/>
    <s v="Not Closed"/>
    <n v="0"/>
    <s v=""/>
  </r>
  <r>
    <s v="592"/>
    <x v="591"/>
    <x v="0"/>
    <x v="1"/>
    <x v="1"/>
    <x v="5"/>
    <x v="19"/>
    <s v="Transaction In Progress"/>
    <n v="2.0000000000582094"/>
    <s v="Not Closed"/>
    <n v="0.74999999999999978"/>
    <s v="Not Closed"/>
  </r>
  <r>
    <s v="593"/>
    <x v="592"/>
    <x v="0"/>
    <x v="1"/>
    <x v="0"/>
    <x v="5"/>
    <x v="5"/>
    <s v="Transaction In Progress"/>
    <n v="41.899444444467719"/>
    <s v="Not Closed"/>
    <n v="0"/>
    <s v="Not Closed"/>
  </r>
  <r>
    <s v="594"/>
    <x v="593"/>
    <x v="0"/>
    <x v="1"/>
    <x v="1"/>
    <x v="5"/>
    <x v="18"/>
    <s v="Transaction In Progress"/>
    <n v="18.999722222164017"/>
    <s v="Not Closed"/>
    <n v="2.0000000000582094"/>
    <s v="Not Closed"/>
  </r>
  <r>
    <s v="595"/>
    <x v="594"/>
    <x v="0"/>
    <x v="1"/>
    <x v="1"/>
    <x v="4"/>
    <x v="9"/>
    <s v="Transaction In Progress"/>
    <n v="0.20000000012805744"/>
    <s v="Not Closed"/>
    <n v="0"/>
    <s v="Not Closed"/>
  </r>
  <r>
    <s v="596"/>
    <x v="595"/>
    <x v="0"/>
    <x v="1"/>
    <x v="0"/>
    <x v="5"/>
    <x v="11"/>
    <s v="Transaction In Progress"/>
    <n v="30.499722222280433"/>
    <s v="Not Closed"/>
    <n v="0"/>
    <s v="Not Closed"/>
  </r>
  <r>
    <s v="597"/>
    <x v="596"/>
    <x v="0"/>
    <x v="0"/>
    <x v="0"/>
    <x v="2"/>
    <x v="7"/>
    <s v="Good Transaction"/>
    <n v="2.6645044195719138E-15"/>
    <n v="0.50000000005820955"/>
    <n v="0.50000000005820955"/>
    <s v=""/>
  </r>
  <r>
    <s v="598"/>
    <x v="597"/>
    <x v="0"/>
    <x v="0"/>
    <x v="0"/>
    <x v="1"/>
    <x v="20"/>
    <s v="Good Transaction"/>
    <n v="12.01666666672099"/>
    <n v="30.516388888826803"/>
    <n v="18.499722222105802"/>
    <s v=""/>
  </r>
  <r>
    <s v="599"/>
    <x v="598"/>
    <x v="0"/>
    <x v="0"/>
    <x v="0"/>
    <x v="10"/>
    <x v="14"/>
    <s v="Good Transaction"/>
    <n v="65.749166666550238"/>
    <n v="66.749166666666667"/>
    <n v="1.0000000001164164"/>
    <s v=""/>
  </r>
  <r>
    <s v="600"/>
    <x v="599"/>
    <x v="0"/>
    <x v="0"/>
    <x v="0"/>
    <x v="12"/>
    <x v="18"/>
    <s v="Good Transaction"/>
    <n v="15.649722222245506"/>
    <n v="15.899722222187298"/>
    <n v="0.24999999994179295"/>
    <s v=""/>
  </r>
  <r>
    <s v="601"/>
    <x v="600"/>
    <x v="0"/>
    <x v="1"/>
    <x v="1"/>
    <x v="2"/>
    <x v="7"/>
    <s v="Transaction In Progress"/>
    <n v="0.25000000011641388"/>
    <s v="Not Closed"/>
    <n v="0.24999999994179295"/>
    <s v="Not Closed"/>
  </r>
  <r>
    <s v="602"/>
    <x v="601"/>
    <x v="0"/>
    <x v="0"/>
    <x v="0"/>
    <x v="5"/>
    <x v="10"/>
    <s v="Good Transaction"/>
    <n v="43.649444444409525"/>
    <n v="43.89944444435131"/>
    <n v="0.24999999994179029"/>
    <s v=""/>
  </r>
  <r>
    <s v="603"/>
    <x v="602"/>
    <x v="0"/>
    <x v="0"/>
    <x v="0"/>
    <x v="9"/>
    <x v="12"/>
    <s v="Good Transaction"/>
    <n v="68.249166666666667"/>
    <n v="68.349166666643384"/>
    <n v="9.9999999976715576E-2"/>
    <s v=""/>
  </r>
  <r>
    <s v="604"/>
    <x v="603"/>
    <x v="0"/>
    <x v="1"/>
    <x v="0"/>
    <x v="2"/>
    <x v="15"/>
    <s v="Transaction In Progress"/>
    <n v="13.249722222105799"/>
    <s v="Not Closed"/>
    <n v="0"/>
    <s v="Not Closed"/>
  </r>
  <r>
    <s v="605"/>
    <x v="604"/>
    <x v="0"/>
    <x v="1"/>
    <x v="0"/>
    <x v="2"/>
    <x v="12"/>
    <s v="Transaction In Progress"/>
    <n v="18.333055555419737"/>
    <s v="Not Closed"/>
    <n v="0"/>
    <s v="Not Closed"/>
  </r>
  <r>
    <s v="606"/>
    <x v="605"/>
    <x v="1"/>
    <x v="2"/>
    <x v="2"/>
    <x v="3"/>
    <x v="2"/>
    <s v=""/>
    <s v=""/>
    <s v=""/>
    <s v=""/>
    <s v=""/>
  </r>
  <r>
    <s v="607"/>
    <x v="606"/>
    <x v="1"/>
    <x v="2"/>
    <x v="2"/>
    <x v="3"/>
    <x v="2"/>
    <s v=""/>
    <s v=""/>
    <s v=""/>
    <s v=""/>
    <s v=""/>
  </r>
  <r>
    <s v="608"/>
    <x v="607"/>
    <x v="1"/>
    <x v="2"/>
    <x v="2"/>
    <x v="3"/>
    <x v="2"/>
    <s v=""/>
    <s v=""/>
    <s v=""/>
    <s v=""/>
    <s v=""/>
  </r>
  <r>
    <s v="609"/>
    <x v="608"/>
    <x v="1"/>
    <x v="2"/>
    <x v="2"/>
    <x v="3"/>
    <x v="2"/>
    <s v=""/>
    <s v=""/>
    <s v=""/>
    <s v=""/>
    <s v=""/>
  </r>
  <r>
    <s v="610"/>
    <x v="609"/>
    <x v="1"/>
    <x v="2"/>
    <x v="2"/>
    <x v="3"/>
    <x v="2"/>
    <s v=""/>
    <s v=""/>
    <s v=""/>
    <s v=""/>
    <s v=""/>
  </r>
  <r>
    <s v="611"/>
    <x v="610"/>
    <x v="1"/>
    <x v="2"/>
    <x v="2"/>
    <x v="3"/>
    <x v="2"/>
    <s v=""/>
    <s v=""/>
    <s v=""/>
    <s v=""/>
    <s v=""/>
  </r>
  <r>
    <s v="612"/>
    <x v="611"/>
    <x v="1"/>
    <x v="2"/>
    <x v="2"/>
    <x v="3"/>
    <x v="2"/>
    <s v=""/>
    <s v=""/>
    <s v=""/>
    <s v=""/>
    <s v=""/>
  </r>
  <r>
    <s v="613"/>
    <x v="612"/>
    <x v="1"/>
    <x v="2"/>
    <x v="2"/>
    <x v="3"/>
    <x v="2"/>
    <s v=""/>
    <s v=""/>
    <s v=""/>
    <s v=""/>
    <s v=""/>
  </r>
  <r>
    <s v="614"/>
    <x v="613"/>
    <x v="1"/>
    <x v="2"/>
    <x v="2"/>
    <x v="3"/>
    <x v="2"/>
    <s v=""/>
    <s v=""/>
    <s v=""/>
    <s v=""/>
    <s v=""/>
  </r>
  <r>
    <s v="615"/>
    <x v="614"/>
    <x v="1"/>
    <x v="2"/>
    <x v="2"/>
    <x v="3"/>
    <x v="2"/>
    <s v=""/>
    <s v=""/>
    <s v=""/>
    <s v=""/>
    <s v=""/>
  </r>
  <r>
    <s v="616"/>
    <x v="615"/>
    <x v="1"/>
    <x v="2"/>
    <x v="2"/>
    <x v="3"/>
    <x v="2"/>
    <s v=""/>
    <s v=""/>
    <s v=""/>
    <s v=""/>
    <s v=""/>
  </r>
  <r>
    <s v="617"/>
    <x v="616"/>
    <x v="1"/>
    <x v="2"/>
    <x v="2"/>
    <x v="3"/>
    <x v="2"/>
    <s v=""/>
    <s v=""/>
    <s v=""/>
    <s v=""/>
    <s v=""/>
  </r>
  <r>
    <s v="618"/>
    <x v="617"/>
    <x v="1"/>
    <x v="2"/>
    <x v="2"/>
    <x v="3"/>
    <x v="2"/>
    <s v=""/>
    <s v=""/>
    <s v=""/>
    <s v=""/>
    <s v=""/>
  </r>
  <r>
    <s v="619"/>
    <x v="618"/>
    <x v="1"/>
    <x v="2"/>
    <x v="2"/>
    <x v="3"/>
    <x v="2"/>
    <s v=""/>
    <s v=""/>
    <s v=""/>
    <s v=""/>
    <s v=""/>
  </r>
  <r>
    <s v="620"/>
    <x v="619"/>
    <x v="1"/>
    <x v="2"/>
    <x v="2"/>
    <x v="3"/>
    <x v="2"/>
    <s v=""/>
    <s v=""/>
    <s v=""/>
    <s v=""/>
    <s v=""/>
  </r>
  <r>
    <s v="621"/>
    <x v="620"/>
    <x v="1"/>
    <x v="2"/>
    <x v="2"/>
    <x v="3"/>
    <x v="2"/>
    <s v=""/>
    <s v=""/>
    <s v=""/>
    <s v=""/>
    <s v=""/>
  </r>
  <r>
    <s v="622"/>
    <x v="621"/>
    <x v="1"/>
    <x v="2"/>
    <x v="2"/>
    <x v="3"/>
    <x v="2"/>
    <s v=""/>
    <s v=""/>
    <s v=""/>
    <s v=""/>
    <s v=""/>
  </r>
  <r>
    <s v="623"/>
    <x v="622"/>
    <x v="1"/>
    <x v="2"/>
    <x v="2"/>
    <x v="3"/>
    <x v="2"/>
    <s v=""/>
    <s v=""/>
    <s v=""/>
    <s v=""/>
    <s v=""/>
  </r>
  <r>
    <s v="624"/>
    <x v="623"/>
    <x v="1"/>
    <x v="2"/>
    <x v="2"/>
    <x v="3"/>
    <x v="2"/>
    <s v=""/>
    <s v=""/>
    <s v=""/>
    <s v=""/>
    <s v=""/>
  </r>
  <r>
    <s v="625"/>
    <x v="624"/>
    <x v="1"/>
    <x v="2"/>
    <x v="2"/>
    <x v="3"/>
    <x v="2"/>
    <s v=""/>
    <s v=""/>
    <s v=""/>
    <s v=""/>
    <s v=""/>
  </r>
  <r>
    <s v="626"/>
    <x v="625"/>
    <x v="1"/>
    <x v="2"/>
    <x v="2"/>
    <x v="3"/>
    <x v="2"/>
    <s v=""/>
    <s v=""/>
    <s v=""/>
    <s v=""/>
    <s v=""/>
  </r>
  <r>
    <s v="627"/>
    <x v="626"/>
    <x v="1"/>
    <x v="2"/>
    <x v="2"/>
    <x v="3"/>
    <x v="2"/>
    <s v=""/>
    <s v=""/>
    <s v=""/>
    <s v=""/>
    <s v=""/>
  </r>
  <r>
    <s v="628"/>
    <x v="627"/>
    <x v="1"/>
    <x v="2"/>
    <x v="2"/>
    <x v="3"/>
    <x v="2"/>
    <s v=""/>
    <s v=""/>
    <s v=""/>
    <s v=""/>
    <s v=""/>
  </r>
  <r>
    <s v="629"/>
    <x v="628"/>
    <x v="1"/>
    <x v="2"/>
    <x v="2"/>
    <x v="3"/>
    <x v="2"/>
    <s v=""/>
    <s v=""/>
    <s v=""/>
    <s v=""/>
    <s v=""/>
  </r>
  <r>
    <s v="630"/>
    <x v="629"/>
    <x v="1"/>
    <x v="2"/>
    <x v="2"/>
    <x v="3"/>
    <x v="2"/>
    <s v=""/>
    <s v=""/>
    <s v=""/>
    <s v=""/>
    <s v=""/>
  </r>
  <r>
    <s v="631"/>
    <x v="630"/>
    <x v="1"/>
    <x v="2"/>
    <x v="2"/>
    <x v="3"/>
    <x v="2"/>
    <s v=""/>
    <s v=""/>
    <s v=""/>
    <s v=""/>
    <s v=""/>
  </r>
  <r>
    <s v="632"/>
    <x v="631"/>
    <x v="1"/>
    <x v="2"/>
    <x v="2"/>
    <x v="3"/>
    <x v="2"/>
    <s v=""/>
    <s v=""/>
    <s v=""/>
    <s v=""/>
    <s v=""/>
  </r>
  <r>
    <s v="633"/>
    <x v="632"/>
    <x v="1"/>
    <x v="2"/>
    <x v="2"/>
    <x v="3"/>
    <x v="2"/>
    <s v=""/>
    <s v=""/>
    <s v=""/>
    <s v=""/>
    <s v=""/>
  </r>
  <r>
    <s v="634"/>
    <x v="633"/>
    <x v="1"/>
    <x v="2"/>
    <x v="2"/>
    <x v="3"/>
    <x v="2"/>
    <s v=""/>
    <s v=""/>
    <s v=""/>
    <s v=""/>
    <s v=""/>
  </r>
  <r>
    <s v="635"/>
    <x v="634"/>
    <x v="1"/>
    <x v="2"/>
    <x v="2"/>
    <x v="3"/>
    <x v="2"/>
    <s v=""/>
    <s v=""/>
    <s v=""/>
    <s v=""/>
    <s v=""/>
  </r>
  <r>
    <s v="636"/>
    <x v="635"/>
    <x v="1"/>
    <x v="2"/>
    <x v="2"/>
    <x v="3"/>
    <x v="2"/>
    <s v=""/>
    <s v=""/>
    <s v=""/>
    <s v=""/>
    <s v=""/>
  </r>
  <r>
    <s v="637"/>
    <x v="636"/>
    <x v="1"/>
    <x v="2"/>
    <x v="2"/>
    <x v="3"/>
    <x v="2"/>
    <s v=""/>
    <s v=""/>
    <s v=""/>
    <s v=""/>
    <s v=""/>
  </r>
  <r>
    <s v="638"/>
    <x v="637"/>
    <x v="1"/>
    <x v="2"/>
    <x v="2"/>
    <x v="3"/>
    <x v="2"/>
    <s v=""/>
    <s v=""/>
    <s v=""/>
    <s v=""/>
    <s v=""/>
  </r>
  <r>
    <s v="639"/>
    <x v="638"/>
    <x v="1"/>
    <x v="2"/>
    <x v="2"/>
    <x v="3"/>
    <x v="2"/>
    <s v=""/>
    <s v=""/>
    <s v=""/>
    <s v=""/>
    <s v=""/>
  </r>
  <r>
    <s v="640"/>
    <x v="639"/>
    <x v="1"/>
    <x v="2"/>
    <x v="2"/>
    <x v="3"/>
    <x v="2"/>
    <s v=""/>
    <s v=""/>
    <s v=""/>
    <s v=""/>
    <s v=""/>
  </r>
  <r>
    <s v="641"/>
    <x v="640"/>
    <x v="1"/>
    <x v="2"/>
    <x v="2"/>
    <x v="3"/>
    <x v="2"/>
    <s v=""/>
    <s v=""/>
    <s v=""/>
    <s v=""/>
    <s v=""/>
  </r>
  <r>
    <s v="642"/>
    <x v="641"/>
    <x v="1"/>
    <x v="2"/>
    <x v="2"/>
    <x v="3"/>
    <x v="2"/>
    <s v=""/>
    <s v=""/>
    <s v=""/>
    <s v=""/>
    <s v=""/>
  </r>
  <r>
    <s v="643"/>
    <x v="642"/>
    <x v="1"/>
    <x v="2"/>
    <x v="2"/>
    <x v="3"/>
    <x v="2"/>
    <s v=""/>
    <s v=""/>
    <s v=""/>
    <s v=""/>
    <s v=""/>
  </r>
  <r>
    <s v="644"/>
    <x v="643"/>
    <x v="1"/>
    <x v="2"/>
    <x v="2"/>
    <x v="3"/>
    <x v="2"/>
    <s v=""/>
    <s v=""/>
    <s v=""/>
    <s v=""/>
    <s v=""/>
  </r>
  <r>
    <s v="645"/>
    <x v="644"/>
    <x v="1"/>
    <x v="2"/>
    <x v="2"/>
    <x v="3"/>
    <x v="2"/>
    <s v=""/>
    <s v=""/>
    <s v=""/>
    <s v=""/>
    <s v=""/>
  </r>
  <r>
    <s v="646"/>
    <x v="645"/>
    <x v="1"/>
    <x v="2"/>
    <x v="2"/>
    <x v="3"/>
    <x v="2"/>
    <s v=""/>
    <s v=""/>
    <s v=""/>
    <s v=""/>
    <s v=""/>
  </r>
  <r>
    <s v="647"/>
    <x v="646"/>
    <x v="1"/>
    <x v="2"/>
    <x v="2"/>
    <x v="3"/>
    <x v="2"/>
    <s v=""/>
    <s v=""/>
    <s v=""/>
    <s v=""/>
    <s v=""/>
  </r>
  <r>
    <s v="648"/>
    <x v="647"/>
    <x v="1"/>
    <x v="2"/>
    <x v="2"/>
    <x v="3"/>
    <x v="2"/>
    <s v=""/>
    <s v=""/>
    <s v=""/>
    <s v=""/>
    <s v=""/>
  </r>
  <r>
    <s v="649"/>
    <x v="648"/>
    <x v="1"/>
    <x v="2"/>
    <x v="2"/>
    <x v="3"/>
    <x v="2"/>
    <s v=""/>
    <s v=""/>
    <s v=""/>
    <s v=""/>
    <s v=""/>
  </r>
  <r>
    <s v="650"/>
    <x v="649"/>
    <x v="1"/>
    <x v="2"/>
    <x v="2"/>
    <x v="3"/>
    <x v="2"/>
    <s v=""/>
    <s v=""/>
    <s v=""/>
    <s v=""/>
    <s v=""/>
  </r>
  <r>
    <s v="651"/>
    <x v="650"/>
    <x v="1"/>
    <x v="2"/>
    <x v="2"/>
    <x v="3"/>
    <x v="2"/>
    <s v=""/>
    <s v=""/>
    <s v=""/>
    <s v=""/>
    <s v=""/>
  </r>
  <r>
    <s v="652"/>
    <x v="651"/>
    <x v="1"/>
    <x v="2"/>
    <x v="2"/>
    <x v="3"/>
    <x v="2"/>
    <s v=""/>
    <s v=""/>
    <s v=""/>
    <s v=""/>
    <s v=""/>
  </r>
  <r>
    <s v="653"/>
    <x v="652"/>
    <x v="1"/>
    <x v="2"/>
    <x v="2"/>
    <x v="3"/>
    <x v="2"/>
    <s v=""/>
    <s v=""/>
    <s v=""/>
    <s v=""/>
    <s v=""/>
  </r>
  <r>
    <s v="654"/>
    <x v="653"/>
    <x v="1"/>
    <x v="2"/>
    <x v="2"/>
    <x v="3"/>
    <x v="2"/>
    <s v=""/>
    <s v=""/>
    <s v=""/>
    <s v=""/>
    <s v=""/>
  </r>
  <r>
    <s v="655"/>
    <x v="654"/>
    <x v="1"/>
    <x v="2"/>
    <x v="2"/>
    <x v="3"/>
    <x v="2"/>
    <s v=""/>
    <s v=""/>
    <s v=""/>
    <s v=""/>
    <s v=""/>
  </r>
  <r>
    <s v="656"/>
    <x v="655"/>
    <x v="1"/>
    <x v="2"/>
    <x v="2"/>
    <x v="3"/>
    <x v="2"/>
    <s v=""/>
    <s v=""/>
    <s v=""/>
    <s v=""/>
    <s v=""/>
  </r>
  <r>
    <s v="657"/>
    <x v="656"/>
    <x v="1"/>
    <x v="2"/>
    <x v="2"/>
    <x v="3"/>
    <x v="2"/>
    <s v=""/>
    <s v=""/>
    <s v=""/>
    <s v=""/>
    <s v=""/>
  </r>
  <r>
    <s v="658"/>
    <x v="657"/>
    <x v="1"/>
    <x v="2"/>
    <x v="2"/>
    <x v="3"/>
    <x v="2"/>
    <s v=""/>
    <s v=""/>
    <s v=""/>
    <s v=""/>
    <s v=""/>
  </r>
  <r>
    <s v="659"/>
    <x v="658"/>
    <x v="1"/>
    <x v="2"/>
    <x v="2"/>
    <x v="3"/>
    <x v="2"/>
    <s v=""/>
    <s v=""/>
    <s v=""/>
    <s v=""/>
    <s v=""/>
  </r>
  <r>
    <s v="660"/>
    <x v="659"/>
    <x v="1"/>
    <x v="2"/>
    <x v="2"/>
    <x v="3"/>
    <x v="2"/>
    <s v=""/>
    <s v=""/>
    <s v=""/>
    <s v=""/>
    <s v=""/>
  </r>
  <r>
    <s v="661"/>
    <x v="660"/>
    <x v="1"/>
    <x v="2"/>
    <x v="2"/>
    <x v="3"/>
    <x v="2"/>
    <s v=""/>
    <s v=""/>
    <s v=""/>
    <s v=""/>
    <s v=""/>
  </r>
  <r>
    <s v="662"/>
    <x v="661"/>
    <x v="1"/>
    <x v="2"/>
    <x v="2"/>
    <x v="3"/>
    <x v="2"/>
    <s v=""/>
    <s v=""/>
    <s v=""/>
    <s v=""/>
    <s v=""/>
  </r>
  <r>
    <s v="663"/>
    <x v="662"/>
    <x v="1"/>
    <x v="2"/>
    <x v="2"/>
    <x v="3"/>
    <x v="2"/>
    <s v=""/>
    <s v=""/>
    <s v=""/>
    <s v=""/>
    <s v=""/>
  </r>
  <r>
    <s v="664"/>
    <x v="663"/>
    <x v="1"/>
    <x v="2"/>
    <x v="2"/>
    <x v="3"/>
    <x v="2"/>
    <s v=""/>
    <s v=""/>
    <s v=""/>
    <s v=""/>
    <s v=""/>
  </r>
  <r>
    <s v="665"/>
    <x v="664"/>
    <x v="1"/>
    <x v="2"/>
    <x v="2"/>
    <x v="3"/>
    <x v="2"/>
    <s v=""/>
    <s v=""/>
    <s v=""/>
    <s v=""/>
    <s v=""/>
  </r>
  <r>
    <s v="666"/>
    <x v="665"/>
    <x v="1"/>
    <x v="2"/>
    <x v="2"/>
    <x v="3"/>
    <x v="2"/>
    <s v=""/>
    <s v=""/>
    <s v=""/>
    <s v=""/>
    <s v=""/>
  </r>
  <r>
    <s v="667"/>
    <x v="666"/>
    <x v="1"/>
    <x v="2"/>
    <x v="2"/>
    <x v="3"/>
    <x v="2"/>
    <s v=""/>
    <s v=""/>
    <s v=""/>
    <s v=""/>
    <s v=""/>
  </r>
  <r>
    <s v="668"/>
    <x v="667"/>
    <x v="1"/>
    <x v="2"/>
    <x v="2"/>
    <x v="3"/>
    <x v="2"/>
    <s v=""/>
    <s v=""/>
    <s v=""/>
    <s v=""/>
    <s v=""/>
  </r>
  <r>
    <s v="669"/>
    <x v="668"/>
    <x v="1"/>
    <x v="2"/>
    <x v="2"/>
    <x v="3"/>
    <x v="2"/>
    <s v=""/>
    <s v=""/>
    <s v=""/>
    <s v=""/>
    <s v=""/>
  </r>
  <r>
    <s v="670"/>
    <x v="669"/>
    <x v="1"/>
    <x v="2"/>
    <x v="2"/>
    <x v="3"/>
    <x v="2"/>
    <s v=""/>
    <s v=""/>
    <s v=""/>
    <s v=""/>
    <s v=""/>
  </r>
  <r>
    <s v="671"/>
    <x v="670"/>
    <x v="1"/>
    <x v="2"/>
    <x v="2"/>
    <x v="3"/>
    <x v="2"/>
    <s v=""/>
    <s v=""/>
    <s v=""/>
    <s v=""/>
    <s v=""/>
  </r>
  <r>
    <s v="672"/>
    <x v="671"/>
    <x v="1"/>
    <x v="2"/>
    <x v="2"/>
    <x v="3"/>
    <x v="2"/>
    <s v=""/>
    <s v=""/>
    <s v=""/>
    <s v=""/>
    <s v=""/>
  </r>
  <r>
    <s v="673"/>
    <x v="672"/>
    <x v="1"/>
    <x v="2"/>
    <x v="2"/>
    <x v="3"/>
    <x v="2"/>
    <s v=""/>
    <s v=""/>
    <s v=""/>
    <s v=""/>
    <s v=""/>
  </r>
  <r>
    <s v="674"/>
    <x v="673"/>
    <x v="1"/>
    <x v="2"/>
    <x v="2"/>
    <x v="3"/>
    <x v="2"/>
    <s v=""/>
    <s v=""/>
    <s v=""/>
    <s v=""/>
    <s v=""/>
  </r>
  <r>
    <s v="675"/>
    <x v="674"/>
    <x v="1"/>
    <x v="2"/>
    <x v="2"/>
    <x v="3"/>
    <x v="2"/>
    <s v=""/>
    <s v=""/>
    <s v=""/>
    <s v=""/>
    <s v=""/>
  </r>
  <r>
    <s v="676"/>
    <x v="675"/>
    <x v="1"/>
    <x v="2"/>
    <x v="2"/>
    <x v="3"/>
    <x v="2"/>
    <s v=""/>
    <s v=""/>
    <s v=""/>
    <s v=""/>
    <s v=""/>
  </r>
  <r>
    <s v="677"/>
    <x v="676"/>
    <x v="1"/>
    <x v="2"/>
    <x v="2"/>
    <x v="3"/>
    <x v="2"/>
    <s v=""/>
    <s v=""/>
    <s v=""/>
    <s v=""/>
    <s v=""/>
  </r>
  <r>
    <s v="678"/>
    <x v="677"/>
    <x v="1"/>
    <x v="2"/>
    <x v="2"/>
    <x v="3"/>
    <x v="2"/>
    <s v=""/>
    <s v=""/>
    <s v=""/>
    <s v=""/>
    <s v=""/>
  </r>
  <r>
    <s v="679"/>
    <x v="678"/>
    <x v="1"/>
    <x v="2"/>
    <x v="2"/>
    <x v="3"/>
    <x v="2"/>
    <s v=""/>
    <s v=""/>
    <s v=""/>
    <s v=""/>
    <s v=""/>
  </r>
  <r>
    <s v="680"/>
    <x v="679"/>
    <x v="1"/>
    <x v="2"/>
    <x v="2"/>
    <x v="3"/>
    <x v="2"/>
    <s v=""/>
    <s v=""/>
    <s v=""/>
    <s v=""/>
    <s v=""/>
  </r>
  <r>
    <s v="681"/>
    <x v="680"/>
    <x v="1"/>
    <x v="2"/>
    <x v="2"/>
    <x v="3"/>
    <x v="2"/>
    <s v=""/>
    <s v=""/>
    <s v=""/>
    <s v=""/>
    <s v=""/>
  </r>
  <r>
    <s v="682"/>
    <x v="681"/>
    <x v="1"/>
    <x v="2"/>
    <x v="2"/>
    <x v="3"/>
    <x v="2"/>
    <s v=""/>
    <s v=""/>
    <s v=""/>
    <s v=""/>
    <s v=""/>
  </r>
  <r>
    <s v="683"/>
    <x v="682"/>
    <x v="1"/>
    <x v="2"/>
    <x v="2"/>
    <x v="3"/>
    <x v="2"/>
    <s v=""/>
    <s v=""/>
    <s v=""/>
    <s v=""/>
    <s v=""/>
  </r>
  <r>
    <s v="684"/>
    <x v="683"/>
    <x v="1"/>
    <x v="2"/>
    <x v="2"/>
    <x v="3"/>
    <x v="2"/>
    <s v=""/>
    <s v=""/>
    <s v=""/>
    <s v=""/>
    <s v=""/>
  </r>
  <r>
    <s v="685"/>
    <x v="684"/>
    <x v="1"/>
    <x v="2"/>
    <x v="2"/>
    <x v="3"/>
    <x v="2"/>
    <s v=""/>
    <s v=""/>
    <s v=""/>
    <s v=""/>
    <s v=""/>
  </r>
  <r>
    <s v="686"/>
    <x v="685"/>
    <x v="1"/>
    <x v="2"/>
    <x v="2"/>
    <x v="3"/>
    <x v="2"/>
    <s v=""/>
    <s v=""/>
    <s v=""/>
    <s v=""/>
    <s v=""/>
  </r>
  <r>
    <s v="687"/>
    <x v="686"/>
    <x v="1"/>
    <x v="2"/>
    <x v="2"/>
    <x v="3"/>
    <x v="2"/>
    <s v=""/>
    <s v=""/>
    <s v=""/>
    <s v=""/>
    <s v=""/>
  </r>
  <r>
    <s v="688"/>
    <x v="687"/>
    <x v="1"/>
    <x v="2"/>
    <x v="2"/>
    <x v="3"/>
    <x v="2"/>
    <s v=""/>
    <s v=""/>
    <s v=""/>
    <s v=""/>
    <s v=""/>
  </r>
  <r>
    <s v="689"/>
    <x v="688"/>
    <x v="1"/>
    <x v="2"/>
    <x v="2"/>
    <x v="3"/>
    <x v="2"/>
    <s v=""/>
    <s v=""/>
    <s v=""/>
    <s v=""/>
    <s v=""/>
  </r>
  <r>
    <s v="690"/>
    <x v="689"/>
    <x v="1"/>
    <x v="2"/>
    <x v="2"/>
    <x v="3"/>
    <x v="2"/>
    <s v=""/>
    <s v=""/>
    <s v=""/>
    <s v=""/>
    <s v=""/>
  </r>
  <r>
    <s v="691"/>
    <x v="690"/>
    <x v="1"/>
    <x v="2"/>
    <x v="2"/>
    <x v="3"/>
    <x v="2"/>
    <s v=""/>
    <s v=""/>
    <s v=""/>
    <s v=""/>
    <s v=""/>
  </r>
  <r>
    <s v="692"/>
    <x v="691"/>
    <x v="1"/>
    <x v="2"/>
    <x v="2"/>
    <x v="3"/>
    <x v="2"/>
    <s v=""/>
    <s v=""/>
    <s v=""/>
    <s v=""/>
    <s v=""/>
  </r>
  <r>
    <s v="693"/>
    <x v="692"/>
    <x v="1"/>
    <x v="2"/>
    <x v="2"/>
    <x v="3"/>
    <x v="2"/>
    <s v=""/>
    <s v=""/>
    <s v=""/>
    <s v=""/>
    <s v=""/>
  </r>
  <r>
    <s v="694"/>
    <x v="693"/>
    <x v="1"/>
    <x v="2"/>
    <x v="2"/>
    <x v="3"/>
    <x v="2"/>
    <s v=""/>
    <s v=""/>
    <s v=""/>
    <s v=""/>
    <s v=""/>
  </r>
  <r>
    <s v="695"/>
    <x v="694"/>
    <x v="1"/>
    <x v="2"/>
    <x v="2"/>
    <x v="3"/>
    <x v="2"/>
    <s v=""/>
    <s v=""/>
    <s v=""/>
    <s v=""/>
    <s v=""/>
  </r>
  <r>
    <s v="696"/>
    <x v="695"/>
    <x v="1"/>
    <x v="2"/>
    <x v="2"/>
    <x v="3"/>
    <x v="2"/>
    <s v=""/>
    <s v=""/>
    <s v=""/>
    <s v=""/>
    <s v=""/>
  </r>
  <r>
    <s v="697"/>
    <x v="696"/>
    <x v="1"/>
    <x v="2"/>
    <x v="2"/>
    <x v="3"/>
    <x v="2"/>
    <s v=""/>
    <s v=""/>
    <s v=""/>
    <s v=""/>
    <s v=""/>
  </r>
  <r>
    <s v="698"/>
    <x v="697"/>
    <x v="1"/>
    <x v="2"/>
    <x v="2"/>
    <x v="3"/>
    <x v="2"/>
    <s v=""/>
    <s v=""/>
    <s v=""/>
    <s v=""/>
    <s v=""/>
  </r>
  <r>
    <s v="699"/>
    <x v="698"/>
    <x v="1"/>
    <x v="2"/>
    <x v="2"/>
    <x v="3"/>
    <x v="2"/>
    <s v=""/>
    <s v=""/>
    <s v=""/>
    <s v=""/>
    <s v=""/>
  </r>
  <r>
    <s v="700"/>
    <x v="699"/>
    <x v="1"/>
    <x v="2"/>
    <x v="2"/>
    <x v="3"/>
    <x v="2"/>
    <s v=""/>
    <s v=""/>
    <s v=""/>
    <s v=""/>
    <s v=""/>
  </r>
  <r>
    <s v="701"/>
    <x v="700"/>
    <x v="1"/>
    <x v="2"/>
    <x v="2"/>
    <x v="3"/>
    <x v="2"/>
    <s v=""/>
    <s v=""/>
    <s v=""/>
    <s v=""/>
    <s v=""/>
  </r>
  <r>
    <s v="702"/>
    <x v="701"/>
    <x v="1"/>
    <x v="2"/>
    <x v="2"/>
    <x v="3"/>
    <x v="2"/>
    <s v=""/>
    <s v=""/>
    <s v=""/>
    <s v=""/>
    <s v=""/>
  </r>
  <r>
    <s v="703"/>
    <x v="702"/>
    <x v="1"/>
    <x v="2"/>
    <x v="2"/>
    <x v="3"/>
    <x v="2"/>
    <s v=""/>
    <s v=""/>
    <s v=""/>
    <s v=""/>
    <s v=""/>
  </r>
  <r>
    <s v="704"/>
    <x v="703"/>
    <x v="1"/>
    <x v="2"/>
    <x v="2"/>
    <x v="3"/>
    <x v="2"/>
    <s v=""/>
    <s v=""/>
    <s v=""/>
    <s v=""/>
    <s v=""/>
  </r>
  <r>
    <s v="705"/>
    <x v="704"/>
    <x v="1"/>
    <x v="2"/>
    <x v="2"/>
    <x v="3"/>
    <x v="2"/>
    <s v=""/>
    <s v=""/>
    <s v=""/>
    <s v=""/>
    <s v=""/>
  </r>
  <r>
    <s v="706"/>
    <x v="705"/>
    <x v="1"/>
    <x v="2"/>
    <x v="2"/>
    <x v="3"/>
    <x v="2"/>
    <s v=""/>
    <s v=""/>
    <s v=""/>
    <s v=""/>
    <s v=""/>
  </r>
  <r>
    <s v="707"/>
    <x v="706"/>
    <x v="1"/>
    <x v="2"/>
    <x v="2"/>
    <x v="3"/>
    <x v="2"/>
    <s v=""/>
    <s v=""/>
    <s v=""/>
    <s v=""/>
    <s v=""/>
  </r>
  <r>
    <s v="708"/>
    <x v="707"/>
    <x v="1"/>
    <x v="2"/>
    <x v="2"/>
    <x v="3"/>
    <x v="2"/>
    <s v=""/>
    <s v=""/>
    <s v=""/>
    <s v=""/>
    <s v=""/>
  </r>
  <r>
    <s v="709"/>
    <x v="708"/>
    <x v="1"/>
    <x v="2"/>
    <x v="2"/>
    <x v="3"/>
    <x v="2"/>
    <s v=""/>
    <s v=""/>
    <s v=""/>
    <s v=""/>
    <s v=""/>
  </r>
  <r>
    <s v="710"/>
    <x v="709"/>
    <x v="1"/>
    <x v="2"/>
    <x v="2"/>
    <x v="3"/>
    <x v="2"/>
    <s v=""/>
    <s v=""/>
    <s v=""/>
    <s v=""/>
    <s v=""/>
  </r>
  <r>
    <s v="711"/>
    <x v="710"/>
    <x v="1"/>
    <x v="2"/>
    <x v="2"/>
    <x v="3"/>
    <x v="2"/>
    <s v=""/>
    <s v=""/>
    <s v=""/>
    <s v=""/>
    <s v=""/>
  </r>
  <r>
    <s v="712"/>
    <x v="711"/>
    <x v="1"/>
    <x v="2"/>
    <x v="2"/>
    <x v="3"/>
    <x v="2"/>
    <s v=""/>
    <s v=""/>
    <s v=""/>
    <s v=""/>
    <s v=""/>
  </r>
  <r>
    <s v="713"/>
    <x v="712"/>
    <x v="1"/>
    <x v="2"/>
    <x v="2"/>
    <x v="3"/>
    <x v="2"/>
    <s v=""/>
    <s v=""/>
    <s v=""/>
    <s v=""/>
    <s v=""/>
  </r>
  <r>
    <s v="714"/>
    <x v="713"/>
    <x v="1"/>
    <x v="2"/>
    <x v="2"/>
    <x v="3"/>
    <x v="2"/>
    <s v=""/>
    <s v=""/>
    <s v=""/>
    <s v=""/>
    <s v=""/>
  </r>
  <r>
    <s v="715"/>
    <x v="714"/>
    <x v="1"/>
    <x v="2"/>
    <x v="2"/>
    <x v="3"/>
    <x v="2"/>
    <s v=""/>
    <s v=""/>
    <s v=""/>
    <s v=""/>
    <s v=""/>
  </r>
  <r>
    <s v="716"/>
    <x v="715"/>
    <x v="1"/>
    <x v="2"/>
    <x v="2"/>
    <x v="3"/>
    <x v="2"/>
    <s v=""/>
    <s v=""/>
    <s v=""/>
    <s v=""/>
    <s v=""/>
  </r>
  <r>
    <s v="717"/>
    <x v="716"/>
    <x v="1"/>
    <x v="2"/>
    <x v="2"/>
    <x v="3"/>
    <x v="2"/>
    <s v=""/>
    <s v=""/>
    <s v=""/>
    <s v=""/>
    <s v=""/>
  </r>
  <r>
    <s v="718"/>
    <x v="717"/>
    <x v="1"/>
    <x v="2"/>
    <x v="2"/>
    <x v="3"/>
    <x v="2"/>
    <s v=""/>
    <s v=""/>
    <s v=""/>
    <s v=""/>
    <s v=""/>
  </r>
  <r>
    <s v="719"/>
    <x v="718"/>
    <x v="1"/>
    <x v="2"/>
    <x v="2"/>
    <x v="3"/>
    <x v="2"/>
    <s v=""/>
    <s v=""/>
    <s v=""/>
    <s v=""/>
    <s v=""/>
  </r>
  <r>
    <s v="720"/>
    <x v="719"/>
    <x v="1"/>
    <x v="2"/>
    <x v="2"/>
    <x v="3"/>
    <x v="2"/>
    <s v=""/>
    <s v=""/>
    <s v=""/>
    <s v=""/>
    <s v=""/>
  </r>
  <r>
    <s v="721"/>
    <x v="720"/>
    <x v="1"/>
    <x v="2"/>
    <x v="2"/>
    <x v="3"/>
    <x v="2"/>
    <s v=""/>
    <s v=""/>
    <s v=""/>
    <s v=""/>
    <s v=""/>
  </r>
  <r>
    <s v="722"/>
    <x v="721"/>
    <x v="1"/>
    <x v="2"/>
    <x v="2"/>
    <x v="3"/>
    <x v="2"/>
    <s v=""/>
    <s v=""/>
    <s v=""/>
    <s v=""/>
    <s v=""/>
  </r>
  <r>
    <s v="723"/>
    <x v="722"/>
    <x v="1"/>
    <x v="2"/>
    <x v="2"/>
    <x v="3"/>
    <x v="2"/>
    <s v=""/>
    <s v=""/>
    <s v=""/>
    <s v=""/>
    <s v=""/>
  </r>
  <r>
    <s v="724"/>
    <x v="723"/>
    <x v="1"/>
    <x v="2"/>
    <x v="2"/>
    <x v="3"/>
    <x v="2"/>
    <s v=""/>
    <s v=""/>
    <s v=""/>
    <s v=""/>
    <s v=""/>
  </r>
  <r>
    <s v="725"/>
    <x v="724"/>
    <x v="1"/>
    <x v="2"/>
    <x v="2"/>
    <x v="3"/>
    <x v="2"/>
    <s v=""/>
    <s v=""/>
    <s v=""/>
    <s v=""/>
    <s v=""/>
  </r>
  <r>
    <s v="726"/>
    <x v="725"/>
    <x v="1"/>
    <x v="2"/>
    <x v="2"/>
    <x v="3"/>
    <x v="2"/>
    <s v=""/>
    <s v=""/>
    <s v=""/>
    <s v=""/>
    <s v=""/>
  </r>
  <r>
    <s v="727"/>
    <x v="726"/>
    <x v="1"/>
    <x v="2"/>
    <x v="2"/>
    <x v="3"/>
    <x v="2"/>
    <s v=""/>
    <s v=""/>
    <s v=""/>
    <s v=""/>
    <s v=""/>
  </r>
  <r>
    <s v="728"/>
    <x v="727"/>
    <x v="1"/>
    <x v="2"/>
    <x v="2"/>
    <x v="3"/>
    <x v="2"/>
    <s v=""/>
    <s v=""/>
    <s v=""/>
    <s v=""/>
    <s v=""/>
  </r>
  <r>
    <s v="729"/>
    <x v="728"/>
    <x v="1"/>
    <x v="2"/>
    <x v="2"/>
    <x v="3"/>
    <x v="2"/>
    <s v=""/>
    <s v=""/>
    <s v=""/>
    <s v=""/>
    <s v=""/>
  </r>
  <r>
    <s v="730"/>
    <x v="729"/>
    <x v="1"/>
    <x v="2"/>
    <x v="2"/>
    <x v="3"/>
    <x v="2"/>
    <s v=""/>
    <s v=""/>
    <s v=""/>
    <s v=""/>
    <s v=""/>
  </r>
  <r>
    <s v="731"/>
    <x v="730"/>
    <x v="1"/>
    <x v="2"/>
    <x v="2"/>
    <x v="3"/>
    <x v="2"/>
    <s v=""/>
    <s v=""/>
    <s v=""/>
    <s v=""/>
    <s v=""/>
  </r>
  <r>
    <s v="732"/>
    <x v="731"/>
    <x v="1"/>
    <x v="2"/>
    <x v="2"/>
    <x v="3"/>
    <x v="2"/>
    <s v=""/>
    <s v=""/>
    <s v=""/>
    <s v=""/>
    <s v=""/>
  </r>
  <r>
    <s v="733"/>
    <x v="732"/>
    <x v="1"/>
    <x v="2"/>
    <x v="2"/>
    <x v="3"/>
    <x v="2"/>
    <s v=""/>
    <s v=""/>
    <s v=""/>
    <s v=""/>
    <s v=""/>
  </r>
  <r>
    <s v="734"/>
    <x v="733"/>
    <x v="1"/>
    <x v="2"/>
    <x v="2"/>
    <x v="3"/>
    <x v="2"/>
    <s v=""/>
    <s v=""/>
    <s v=""/>
    <s v=""/>
    <s v=""/>
  </r>
  <r>
    <s v="735"/>
    <x v="734"/>
    <x v="1"/>
    <x v="2"/>
    <x v="2"/>
    <x v="3"/>
    <x v="2"/>
    <s v=""/>
    <s v=""/>
    <s v=""/>
    <s v=""/>
    <s v=""/>
  </r>
  <r>
    <s v="736"/>
    <x v="735"/>
    <x v="1"/>
    <x v="2"/>
    <x v="2"/>
    <x v="3"/>
    <x v="2"/>
    <s v=""/>
    <s v=""/>
    <s v=""/>
    <s v=""/>
    <s v=""/>
  </r>
  <r>
    <s v="737"/>
    <x v="736"/>
    <x v="1"/>
    <x v="2"/>
    <x v="2"/>
    <x v="3"/>
    <x v="2"/>
    <s v=""/>
    <s v=""/>
    <s v=""/>
    <s v=""/>
    <s v=""/>
  </r>
  <r>
    <s v="738"/>
    <x v="737"/>
    <x v="1"/>
    <x v="2"/>
    <x v="2"/>
    <x v="3"/>
    <x v="2"/>
    <s v=""/>
    <s v=""/>
    <s v=""/>
    <s v=""/>
    <s v=""/>
  </r>
  <r>
    <s v="739"/>
    <x v="738"/>
    <x v="1"/>
    <x v="2"/>
    <x v="2"/>
    <x v="3"/>
    <x v="2"/>
    <s v=""/>
    <s v=""/>
    <s v=""/>
    <s v=""/>
    <s v=""/>
  </r>
  <r>
    <s v="740"/>
    <x v="739"/>
    <x v="1"/>
    <x v="2"/>
    <x v="2"/>
    <x v="3"/>
    <x v="2"/>
    <s v=""/>
    <s v=""/>
    <s v=""/>
    <s v=""/>
    <s v=""/>
  </r>
  <r>
    <s v="741"/>
    <x v="740"/>
    <x v="1"/>
    <x v="2"/>
    <x v="2"/>
    <x v="3"/>
    <x v="2"/>
    <s v=""/>
    <s v=""/>
    <s v=""/>
    <s v=""/>
    <s v=""/>
  </r>
  <r>
    <s v="742"/>
    <x v="741"/>
    <x v="1"/>
    <x v="2"/>
    <x v="2"/>
    <x v="3"/>
    <x v="2"/>
    <s v=""/>
    <s v=""/>
    <s v=""/>
    <s v=""/>
    <s v=""/>
  </r>
  <r>
    <s v="743"/>
    <x v="742"/>
    <x v="1"/>
    <x v="2"/>
    <x v="2"/>
    <x v="3"/>
    <x v="2"/>
    <s v=""/>
    <s v=""/>
    <s v=""/>
    <s v=""/>
    <s v=""/>
  </r>
  <r>
    <s v="744"/>
    <x v="743"/>
    <x v="1"/>
    <x v="2"/>
    <x v="2"/>
    <x v="3"/>
    <x v="2"/>
    <s v=""/>
    <s v=""/>
    <s v=""/>
    <s v=""/>
    <s v=""/>
  </r>
  <r>
    <s v="745"/>
    <x v="744"/>
    <x v="1"/>
    <x v="2"/>
    <x v="2"/>
    <x v="3"/>
    <x v="2"/>
    <s v=""/>
    <s v=""/>
    <s v=""/>
    <s v=""/>
    <s v=""/>
  </r>
  <r>
    <s v="746"/>
    <x v="745"/>
    <x v="1"/>
    <x v="2"/>
    <x v="2"/>
    <x v="3"/>
    <x v="2"/>
    <s v=""/>
    <s v=""/>
    <s v=""/>
    <s v=""/>
    <s v=""/>
  </r>
  <r>
    <s v="747"/>
    <x v="746"/>
    <x v="1"/>
    <x v="2"/>
    <x v="2"/>
    <x v="3"/>
    <x v="2"/>
    <s v=""/>
    <s v=""/>
    <s v=""/>
    <s v=""/>
    <s v=""/>
  </r>
  <r>
    <s v="748"/>
    <x v="747"/>
    <x v="1"/>
    <x v="2"/>
    <x v="2"/>
    <x v="3"/>
    <x v="2"/>
    <s v=""/>
    <s v=""/>
    <s v=""/>
    <s v=""/>
    <s v=""/>
  </r>
  <r>
    <s v="749"/>
    <x v="748"/>
    <x v="1"/>
    <x v="2"/>
    <x v="2"/>
    <x v="3"/>
    <x v="2"/>
    <s v=""/>
    <s v=""/>
    <s v=""/>
    <s v=""/>
    <s v=""/>
  </r>
  <r>
    <s v="750"/>
    <x v="749"/>
    <x v="1"/>
    <x v="2"/>
    <x v="2"/>
    <x v="3"/>
    <x v="2"/>
    <s v=""/>
    <s v=""/>
    <s v=""/>
    <s v=""/>
    <s v=""/>
  </r>
  <r>
    <s v="751"/>
    <x v="750"/>
    <x v="1"/>
    <x v="2"/>
    <x v="2"/>
    <x v="3"/>
    <x v="2"/>
    <s v=""/>
    <s v=""/>
    <s v=""/>
    <s v=""/>
    <s v=""/>
  </r>
  <r>
    <s v="752"/>
    <x v="751"/>
    <x v="1"/>
    <x v="2"/>
    <x v="2"/>
    <x v="3"/>
    <x v="2"/>
    <s v=""/>
    <s v=""/>
    <s v=""/>
    <s v=""/>
    <s v=""/>
  </r>
  <r>
    <s v="753"/>
    <x v="752"/>
    <x v="1"/>
    <x v="2"/>
    <x v="2"/>
    <x v="3"/>
    <x v="2"/>
    <s v=""/>
    <s v=""/>
    <s v=""/>
    <s v=""/>
    <s v=""/>
  </r>
  <r>
    <s v="754"/>
    <x v="753"/>
    <x v="1"/>
    <x v="2"/>
    <x v="2"/>
    <x v="3"/>
    <x v="2"/>
    <s v=""/>
    <s v=""/>
    <s v=""/>
    <s v=""/>
    <s v=""/>
  </r>
  <r>
    <s v="755"/>
    <x v="754"/>
    <x v="1"/>
    <x v="2"/>
    <x v="2"/>
    <x v="3"/>
    <x v="2"/>
    <s v=""/>
    <s v=""/>
    <s v=""/>
    <s v=""/>
    <s v=""/>
  </r>
  <r>
    <s v="756"/>
    <x v="755"/>
    <x v="1"/>
    <x v="2"/>
    <x v="2"/>
    <x v="3"/>
    <x v="2"/>
    <s v=""/>
    <s v=""/>
    <s v=""/>
    <s v=""/>
    <s v=""/>
  </r>
  <r>
    <s v="757"/>
    <x v="756"/>
    <x v="1"/>
    <x v="2"/>
    <x v="2"/>
    <x v="3"/>
    <x v="2"/>
    <s v=""/>
    <s v=""/>
    <s v=""/>
    <s v=""/>
    <s v=""/>
  </r>
  <r>
    <s v="758"/>
    <x v="757"/>
    <x v="1"/>
    <x v="2"/>
    <x v="2"/>
    <x v="3"/>
    <x v="2"/>
    <s v=""/>
    <s v=""/>
    <s v=""/>
    <s v=""/>
    <s v=""/>
  </r>
  <r>
    <s v="759"/>
    <x v="758"/>
    <x v="1"/>
    <x v="2"/>
    <x v="2"/>
    <x v="3"/>
    <x v="2"/>
    <s v=""/>
    <s v=""/>
    <s v=""/>
    <s v=""/>
    <s v=""/>
  </r>
  <r>
    <s v="760"/>
    <x v="759"/>
    <x v="1"/>
    <x v="2"/>
    <x v="2"/>
    <x v="3"/>
    <x v="2"/>
    <s v=""/>
    <s v=""/>
    <s v=""/>
    <s v=""/>
    <s v=""/>
  </r>
  <r>
    <s v="761"/>
    <x v="760"/>
    <x v="1"/>
    <x v="2"/>
    <x v="2"/>
    <x v="3"/>
    <x v="2"/>
    <s v=""/>
    <s v=""/>
    <s v=""/>
    <s v=""/>
    <s v=""/>
  </r>
  <r>
    <s v="762"/>
    <x v="761"/>
    <x v="1"/>
    <x v="2"/>
    <x v="2"/>
    <x v="3"/>
    <x v="2"/>
    <s v=""/>
    <s v=""/>
    <s v=""/>
    <s v=""/>
    <s v=""/>
  </r>
  <r>
    <s v="763"/>
    <x v="762"/>
    <x v="1"/>
    <x v="2"/>
    <x v="2"/>
    <x v="3"/>
    <x v="2"/>
    <s v=""/>
    <s v=""/>
    <s v=""/>
    <s v=""/>
    <s v=""/>
  </r>
  <r>
    <s v="764"/>
    <x v="763"/>
    <x v="1"/>
    <x v="2"/>
    <x v="2"/>
    <x v="3"/>
    <x v="2"/>
    <s v=""/>
    <s v=""/>
    <s v=""/>
    <s v=""/>
    <s v=""/>
  </r>
  <r>
    <s v="765"/>
    <x v="764"/>
    <x v="1"/>
    <x v="2"/>
    <x v="2"/>
    <x v="3"/>
    <x v="2"/>
    <s v=""/>
    <s v=""/>
    <s v=""/>
    <s v=""/>
    <s v=""/>
  </r>
  <r>
    <s v="766"/>
    <x v="765"/>
    <x v="1"/>
    <x v="2"/>
    <x v="2"/>
    <x v="3"/>
    <x v="2"/>
    <s v=""/>
    <s v=""/>
    <s v=""/>
    <s v=""/>
    <s v=""/>
  </r>
  <r>
    <s v="767"/>
    <x v="766"/>
    <x v="1"/>
    <x v="2"/>
    <x v="2"/>
    <x v="3"/>
    <x v="2"/>
    <s v=""/>
    <s v=""/>
    <s v=""/>
    <s v=""/>
    <s v=""/>
  </r>
  <r>
    <s v="768"/>
    <x v="767"/>
    <x v="1"/>
    <x v="2"/>
    <x v="2"/>
    <x v="3"/>
    <x v="2"/>
    <s v=""/>
    <s v=""/>
    <s v=""/>
    <s v=""/>
    <s v=""/>
  </r>
  <r>
    <s v="769"/>
    <x v="768"/>
    <x v="1"/>
    <x v="2"/>
    <x v="2"/>
    <x v="3"/>
    <x v="2"/>
    <s v=""/>
    <s v=""/>
    <s v=""/>
    <s v=""/>
    <s v=""/>
  </r>
  <r>
    <s v="770"/>
    <x v="769"/>
    <x v="1"/>
    <x v="2"/>
    <x v="2"/>
    <x v="3"/>
    <x v="2"/>
    <s v=""/>
    <s v=""/>
    <s v=""/>
    <s v=""/>
    <s v=""/>
  </r>
  <r>
    <s v="771"/>
    <x v="770"/>
    <x v="1"/>
    <x v="2"/>
    <x v="2"/>
    <x v="3"/>
    <x v="2"/>
    <s v=""/>
    <s v=""/>
    <s v=""/>
    <s v=""/>
    <s v=""/>
  </r>
  <r>
    <s v="772"/>
    <x v="771"/>
    <x v="1"/>
    <x v="2"/>
    <x v="2"/>
    <x v="3"/>
    <x v="2"/>
    <s v=""/>
    <s v=""/>
    <s v=""/>
    <s v=""/>
    <s v=""/>
  </r>
  <r>
    <s v="773"/>
    <x v="772"/>
    <x v="1"/>
    <x v="2"/>
    <x v="2"/>
    <x v="3"/>
    <x v="2"/>
    <s v=""/>
    <s v=""/>
    <s v=""/>
    <s v=""/>
    <s v=""/>
  </r>
  <r>
    <s v="774"/>
    <x v="773"/>
    <x v="1"/>
    <x v="2"/>
    <x v="2"/>
    <x v="3"/>
    <x v="2"/>
    <s v=""/>
    <s v=""/>
    <s v=""/>
    <s v=""/>
    <s v=""/>
  </r>
  <r>
    <s v="775"/>
    <x v="774"/>
    <x v="1"/>
    <x v="2"/>
    <x v="2"/>
    <x v="3"/>
    <x v="2"/>
    <s v=""/>
    <s v=""/>
    <s v=""/>
    <s v=""/>
    <s v=""/>
  </r>
  <r>
    <s v="776"/>
    <x v="775"/>
    <x v="1"/>
    <x v="2"/>
    <x v="2"/>
    <x v="3"/>
    <x v="2"/>
    <s v=""/>
    <s v=""/>
    <s v=""/>
    <s v=""/>
    <s v=""/>
  </r>
  <r>
    <s v="777"/>
    <x v="776"/>
    <x v="1"/>
    <x v="2"/>
    <x v="2"/>
    <x v="3"/>
    <x v="2"/>
    <s v=""/>
    <s v=""/>
    <s v=""/>
    <s v=""/>
    <s v=""/>
  </r>
  <r>
    <s v="778"/>
    <x v="777"/>
    <x v="1"/>
    <x v="2"/>
    <x v="2"/>
    <x v="3"/>
    <x v="2"/>
    <s v=""/>
    <s v=""/>
    <s v=""/>
    <s v=""/>
    <s v=""/>
  </r>
  <r>
    <s v="779"/>
    <x v="778"/>
    <x v="1"/>
    <x v="2"/>
    <x v="2"/>
    <x v="3"/>
    <x v="2"/>
    <s v=""/>
    <s v=""/>
    <s v=""/>
    <s v=""/>
    <s v=""/>
  </r>
  <r>
    <s v="780"/>
    <x v="779"/>
    <x v="1"/>
    <x v="2"/>
    <x v="2"/>
    <x v="3"/>
    <x v="2"/>
    <s v=""/>
    <s v=""/>
    <s v=""/>
    <s v=""/>
    <s v=""/>
  </r>
  <r>
    <s v="781"/>
    <x v="780"/>
    <x v="1"/>
    <x v="2"/>
    <x v="2"/>
    <x v="3"/>
    <x v="2"/>
    <s v=""/>
    <s v=""/>
    <s v=""/>
    <s v=""/>
    <s v=""/>
  </r>
  <r>
    <s v="782"/>
    <x v="781"/>
    <x v="1"/>
    <x v="2"/>
    <x v="2"/>
    <x v="3"/>
    <x v="2"/>
    <s v=""/>
    <s v=""/>
    <s v=""/>
    <s v=""/>
    <s v=""/>
  </r>
  <r>
    <s v="783"/>
    <x v="782"/>
    <x v="1"/>
    <x v="2"/>
    <x v="2"/>
    <x v="3"/>
    <x v="2"/>
    <s v=""/>
    <s v=""/>
    <s v=""/>
    <s v=""/>
    <s v=""/>
  </r>
  <r>
    <s v="784"/>
    <x v="783"/>
    <x v="1"/>
    <x v="2"/>
    <x v="2"/>
    <x v="3"/>
    <x v="2"/>
    <s v=""/>
    <s v=""/>
    <s v=""/>
    <s v=""/>
    <s v=""/>
  </r>
  <r>
    <s v="785"/>
    <x v="784"/>
    <x v="1"/>
    <x v="2"/>
    <x v="2"/>
    <x v="3"/>
    <x v="2"/>
    <s v=""/>
    <s v=""/>
    <s v=""/>
    <s v=""/>
    <s v=""/>
  </r>
  <r>
    <s v="786"/>
    <x v="785"/>
    <x v="1"/>
    <x v="2"/>
    <x v="2"/>
    <x v="3"/>
    <x v="2"/>
    <s v=""/>
    <s v=""/>
    <s v=""/>
    <s v=""/>
    <s v=""/>
  </r>
  <r>
    <s v="787"/>
    <x v="786"/>
    <x v="1"/>
    <x v="2"/>
    <x v="2"/>
    <x v="3"/>
    <x v="2"/>
    <s v=""/>
    <s v=""/>
    <s v=""/>
    <s v=""/>
    <s v=""/>
  </r>
  <r>
    <s v="788"/>
    <x v="787"/>
    <x v="1"/>
    <x v="2"/>
    <x v="2"/>
    <x v="3"/>
    <x v="2"/>
    <s v=""/>
    <s v=""/>
    <s v=""/>
    <s v=""/>
    <s v=""/>
  </r>
  <r>
    <s v="789"/>
    <x v="788"/>
    <x v="1"/>
    <x v="2"/>
    <x v="2"/>
    <x v="3"/>
    <x v="2"/>
    <s v=""/>
    <s v=""/>
    <s v=""/>
    <s v=""/>
    <s v=""/>
  </r>
  <r>
    <s v="790"/>
    <x v="789"/>
    <x v="1"/>
    <x v="2"/>
    <x v="2"/>
    <x v="3"/>
    <x v="2"/>
    <s v=""/>
    <s v=""/>
    <s v=""/>
    <s v=""/>
    <s v=""/>
  </r>
  <r>
    <s v="791"/>
    <x v="790"/>
    <x v="1"/>
    <x v="2"/>
    <x v="2"/>
    <x v="3"/>
    <x v="2"/>
    <s v=""/>
    <s v=""/>
    <s v=""/>
    <s v=""/>
    <s v=""/>
  </r>
  <r>
    <s v="792"/>
    <x v="791"/>
    <x v="1"/>
    <x v="2"/>
    <x v="2"/>
    <x v="3"/>
    <x v="2"/>
    <s v=""/>
    <s v=""/>
    <s v=""/>
    <s v=""/>
    <s v=""/>
  </r>
  <r>
    <s v="793"/>
    <x v="792"/>
    <x v="1"/>
    <x v="2"/>
    <x v="2"/>
    <x v="3"/>
    <x v="2"/>
    <s v=""/>
    <s v=""/>
    <s v=""/>
    <s v=""/>
    <s v=""/>
  </r>
  <r>
    <s v="794"/>
    <x v="793"/>
    <x v="1"/>
    <x v="2"/>
    <x v="2"/>
    <x v="3"/>
    <x v="2"/>
    <s v=""/>
    <s v=""/>
    <s v=""/>
    <s v=""/>
    <s v=""/>
  </r>
  <r>
    <s v="795"/>
    <x v="794"/>
    <x v="1"/>
    <x v="2"/>
    <x v="2"/>
    <x v="3"/>
    <x v="2"/>
    <s v=""/>
    <s v=""/>
    <s v=""/>
    <s v=""/>
    <s v=""/>
  </r>
  <r>
    <s v="796"/>
    <x v="795"/>
    <x v="1"/>
    <x v="2"/>
    <x v="2"/>
    <x v="3"/>
    <x v="2"/>
    <s v=""/>
    <s v=""/>
    <s v=""/>
    <s v=""/>
    <s v=""/>
  </r>
  <r>
    <s v="797"/>
    <x v="796"/>
    <x v="1"/>
    <x v="2"/>
    <x v="2"/>
    <x v="3"/>
    <x v="2"/>
    <s v=""/>
    <s v=""/>
    <s v=""/>
    <s v=""/>
    <s v=""/>
  </r>
  <r>
    <s v="798"/>
    <x v="797"/>
    <x v="1"/>
    <x v="2"/>
    <x v="2"/>
    <x v="3"/>
    <x v="2"/>
    <s v=""/>
    <s v=""/>
    <s v=""/>
    <s v=""/>
    <s v=""/>
  </r>
  <r>
    <s v="799"/>
    <x v="798"/>
    <x v="1"/>
    <x v="2"/>
    <x v="2"/>
    <x v="3"/>
    <x v="2"/>
    <s v=""/>
    <s v=""/>
    <s v=""/>
    <s v=""/>
    <s v=""/>
  </r>
  <r>
    <s v="800"/>
    <x v="799"/>
    <x v="1"/>
    <x v="2"/>
    <x v="2"/>
    <x v="3"/>
    <x v="2"/>
    <s v=""/>
    <s v=""/>
    <s v=""/>
    <s v=""/>
    <s v=""/>
  </r>
  <r>
    <s v="801"/>
    <x v="800"/>
    <x v="1"/>
    <x v="2"/>
    <x v="2"/>
    <x v="3"/>
    <x v="2"/>
    <s v=""/>
    <s v=""/>
    <s v=""/>
    <s v=""/>
    <s v=""/>
  </r>
  <r>
    <s v="802"/>
    <x v="801"/>
    <x v="1"/>
    <x v="2"/>
    <x v="2"/>
    <x v="3"/>
    <x v="2"/>
    <s v=""/>
    <s v=""/>
    <s v=""/>
    <s v=""/>
    <s v=""/>
  </r>
  <r>
    <s v="803"/>
    <x v="802"/>
    <x v="1"/>
    <x v="2"/>
    <x v="2"/>
    <x v="3"/>
    <x v="2"/>
    <s v=""/>
    <s v=""/>
    <s v=""/>
    <s v=""/>
    <s v=""/>
  </r>
  <r>
    <s v="804"/>
    <x v="803"/>
    <x v="1"/>
    <x v="2"/>
    <x v="2"/>
    <x v="3"/>
    <x v="2"/>
    <s v=""/>
    <s v=""/>
    <s v=""/>
    <s v=""/>
    <s v=""/>
  </r>
  <r>
    <s v="805"/>
    <x v="804"/>
    <x v="1"/>
    <x v="2"/>
    <x v="2"/>
    <x v="3"/>
    <x v="2"/>
    <s v=""/>
    <s v=""/>
    <s v=""/>
    <s v=""/>
    <s v=""/>
  </r>
  <r>
    <s v="806"/>
    <x v="805"/>
    <x v="1"/>
    <x v="2"/>
    <x v="2"/>
    <x v="3"/>
    <x v="2"/>
    <s v=""/>
    <s v=""/>
    <s v=""/>
    <s v=""/>
    <s v=""/>
  </r>
  <r>
    <s v="807"/>
    <x v="806"/>
    <x v="1"/>
    <x v="2"/>
    <x v="2"/>
    <x v="3"/>
    <x v="2"/>
    <s v=""/>
    <s v=""/>
    <s v=""/>
    <s v=""/>
    <s v=""/>
  </r>
  <r>
    <s v="808"/>
    <x v="807"/>
    <x v="1"/>
    <x v="2"/>
    <x v="2"/>
    <x v="3"/>
    <x v="2"/>
    <s v=""/>
    <s v=""/>
    <s v=""/>
    <s v=""/>
    <s v=""/>
  </r>
  <r>
    <s v="809"/>
    <x v="808"/>
    <x v="1"/>
    <x v="2"/>
    <x v="2"/>
    <x v="3"/>
    <x v="2"/>
    <s v=""/>
    <s v=""/>
    <s v=""/>
    <s v=""/>
    <s v=""/>
  </r>
  <r>
    <s v="810"/>
    <x v="809"/>
    <x v="1"/>
    <x v="2"/>
    <x v="2"/>
    <x v="3"/>
    <x v="2"/>
    <s v=""/>
    <s v=""/>
    <s v=""/>
    <s v=""/>
    <s v=""/>
  </r>
  <r>
    <s v="811"/>
    <x v="810"/>
    <x v="1"/>
    <x v="2"/>
    <x v="2"/>
    <x v="3"/>
    <x v="2"/>
    <s v=""/>
    <s v=""/>
    <s v=""/>
    <s v=""/>
    <s v=""/>
  </r>
  <r>
    <s v="812"/>
    <x v="811"/>
    <x v="1"/>
    <x v="2"/>
    <x v="2"/>
    <x v="3"/>
    <x v="2"/>
    <s v=""/>
    <s v=""/>
    <s v=""/>
    <s v=""/>
    <s v=""/>
  </r>
  <r>
    <s v="813"/>
    <x v="812"/>
    <x v="1"/>
    <x v="2"/>
    <x v="2"/>
    <x v="3"/>
    <x v="2"/>
    <s v=""/>
    <s v=""/>
    <s v=""/>
    <s v=""/>
    <s v=""/>
  </r>
  <r>
    <s v="814"/>
    <x v="813"/>
    <x v="1"/>
    <x v="2"/>
    <x v="2"/>
    <x v="3"/>
    <x v="2"/>
    <s v=""/>
    <s v=""/>
    <s v=""/>
    <s v=""/>
    <s v=""/>
  </r>
  <r>
    <s v="815"/>
    <x v="814"/>
    <x v="1"/>
    <x v="2"/>
    <x v="2"/>
    <x v="3"/>
    <x v="2"/>
    <s v=""/>
    <s v=""/>
    <s v=""/>
    <s v=""/>
    <s v=""/>
  </r>
  <r>
    <s v="816"/>
    <x v="815"/>
    <x v="1"/>
    <x v="2"/>
    <x v="2"/>
    <x v="3"/>
    <x v="2"/>
    <s v=""/>
    <s v=""/>
    <s v=""/>
    <s v=""/>
    <s v=""/>
  </r>
  <r>
    <s v="817"/>
    <x v="816"/>
    <x v="1"/>
    <x v="2"/>
    <x v="2"/>
    <x v="3"/>
    <x v="2"/>
    <s v=""/>
    <s v=""/>
    <s v=""/>
    <s v=""/>
    <s v=""/>
  </r>
  <r>
    <s v="818"/>
    <x v="817"/>
    <x v="1"/>
    <x v="2"/>
    <x v="2"/>
    <x v="3"/>
    <x v="2"/>
    <s v=""/>
    <s v=""/>
    <s v=""/>
    <s v=""/>
    <s v=""/>
  </r>
  <r>
    <s v="819"/>
    <x v="818"/>
    <x v="1"/>
    <x v="2"/>
    <x v="2"/>
    <x v="3"/>
    <x v="2"/>
    <s v=""/>
    <s v=""/>
    <s v=""/>
    <s v=""/>
    <s v=""/>
  </r>
  <r>
    <s v="820"/>
    <x v="819"/>
    <x v="1"/>
    <x v="2"/>
    <x v="2"/>
    <x v="3"/>
    <x v="2"/>
    <s v=""/>
    <s v=""/>
    <s v=""/>
    <s v=""/>
    <s v=""/>
  </r>
  <r>
    <s v="821"/>
    <x v="820"/>
    <x v="1"/>
    <x v="2"/>
    <x v="2"/>
    <x v="3"/>
    <x v="2"/>
    <s v=""/>
    <s v=""/>
    <s v=""/>
    <s v=""/>
    <s v=""/>
  </r>
  <r>
    <s v="822"/>
    <x v="821"/>
    <x v="1"/>
    <x v="2"/>
    <x v="2"/>
    <x v="3"/>
    <x v="2"/>
    <s v=""/>
    <s v=""/>
    <s v=""/>
    <s v=""/>
    <s v=""/>
  </r>
  <r>
    <s v="823"/>
    <x v="822"/>
    <x v="1"/>
    <x v="2"/>
    <x v="2"/>
    <x v="3"/>
    <x v="2"/>
    <s v=""/>
    <s v=""/>
    <s v=""/>
    <s v=""/>
    <s v=""/>
  </r>
  <r>
    <s v="824"/>
    <x v="823"/>
    <x v="1"/>
    <x v="2"/>
    <x v="2"/>
    <x v="3"/>
    <x v="2"/>
    <s v=""/>
    <s v=""/>
    <s v=""/>
    <s v=""/>
    <s v=""/>
  </r>
  <r>
    <s v="825"/>
    <x v="824"/>
    <x v="1"/>
    <x v="2"/>
    <x v="2"/>
    <x v="3"/>
    <x v="2"/>
    <s v=""/>
    <s v=""/>
    <s v=""/>
    <s v=""/>
    <s v=""/>
  </r>
  <r>
    <s v="826"/>
    <x v="825"/>
    <x v="1"/>
    <x v="2"/>
    <x v="2"/>
    <x v="3"/>
    <x v="2"/>
    <s v=""/>
    <s v=""/>
    <s v=""/>
    <s v=""/>
    <s v=""/>
  </r>
  <r>
    <s v="827"/>
    <x v="826"/>
    <x v="1"/>
    <x v="2"/>
    <x v="2"/>
    <x v="3"/>
    <x v="2"/>
    <s v=""/>
    <s v=""/>
    <s v=""/>
    <s v=""/>
    <s v=""/>
  </r>
  <r>
    <s v="828"/>
    <x v="827"/>
    <x v="1"/>
    <x v="2"/>
    <x v="2"/>
    <x v="3"/>
    <x v="2"/>
    <s v=""/>
    <s v=""/>
    <s v=""/>
    <s v=""/>
    <s v=""/>
  </r>
  <r>
    <s v="829"/>
    <x v="828"/>
    <x v="1"/>
    <x v="2"/>
    <x v="2"/>
    <x v="3"/>
    <x v="2"/>
    <s v=""/>
    <s v=""/>
    <s v=""/>
    <s v=""/>
    <s v=""/>
  </r>
  <r>
    <s v="830"/>
    <x v="829"/>
    <x v="1"/>
    <x v="2"/>
    <x v="2"/>
    <x v="3"/>
    <x v="2"/>
    <s v=""/>
    <s v=""/>
    <s v=""/>
    <s v=""/>
    <s v=""/>
  </r>
  <r>
    <s v="831"/>
    <x v="830"/>
    <x v="1"/>
    <x v="2"/>
    <x v="2"/>
    <x v="3"/>
    <x v="2"/>
    <s v=""/>
    <s v=""/>
    <s v=""/>
    <s v=""/>
    <s v=""/>
  </r>
  <r>
    <s v="832"/>
    <x v="831"/>
    <x v="1"/>
    <x v="2"/>
    <x v="2"/>
    <x v="3"/>
    <x v="2"/>
    <s v=""/>
    <s v=""/>
    <s v=""/>
    <s v=""/>
    <s v=""/>
  </r>
  <r>
    <s v="833"/>
    <x v="832"/>
    <x v="1"/>
    <x v="2"/>
    <x v="2"/>
    <x v="3"/>
    <x v="2"/>
    <s v=""/>
    <s v=""/>
    <s v=""/>
    <s v=""/>
    <s v=""/>
  </r>
  <r>
    <s v="834"/>
    <x v="833"/>
    <x v="1"/>
    <x v="2"/>
    <x v="2"/>
    <x v="3"/>
    <x v="2"/>
    <s v=""/>
    <s v=""/>
    <s v=""/>
    <s v=""/>
    <s v=""/>
  </r>
  <r>
    <s v="835"/>
    <x v="834"/>
    <x v="1"/>
    <x v="2"/>
    <x v="2"/>
    <x v="3"/>
    <x v="2"/>
    <s v=""/>
    <s v=""/>
    <s v=""/>
    <s v=""/>
    <s v=""/>
  </r>
  <r>
    <s v="836"/>
    <x v="835"/>
    <x v="1"/>
    <x v="2"/>
    <x v="2"/>
    <x v="3"/>
    <x v="2"/>
    <s v=""/>
    <s v=""/>
    <s v=""/>
    <s v=""/>
    <s v=""/>
  </r>
  <r>
    <s v="837"/>
    <x v="836"/>
    <x v="1"/>
    <x v="2"/>
    <x v="2"/>
    <x v="3"/>
    <x v="2"/>
    <s v=""/>
    <s v=""/>
    <s v=""/>
    <s v=""/>
    <s v=""/>
  </r>
  <r>
    <s v="838"/>
    <x v="837"/>
    <x v="1"/>
    <x v="2"/>
    <x v="2"/>
    <x v="3"/>
    <x v="2"/>
    <s v=""/>
    <s v=""/>
    <s v=""/>
    <s v=""/>
    <s v=""/>
  </r>
  <r>
    <s v="839"/>
    <x v="838"/>
    <x v="1"/>
    <x v="2"/>
    <x v="2"/>
    <x v="3"/>
    <x v="2"/>
    <s v=""/>
    <s v=""/>
    <s v=""/>
    <s v=""/>
    <s v=""/>
  </r>
  <r>
    <s v="840"/>
    <x v="839"/>
    <x v="1"/>
    <x v="2"/>
    <x v="2"/>
    <x v="3"/>
    <x v="2"/>
    <s v=""/>
    <s v=""/>
    <s v=""/>
    <s v=""/>
    <s v=""/>
  </r>
  <r>
    <s v="841"/>
    <x v="840"/>
    <x v="1"/>
    <x v="2"/>
    <x v="2"/>
    <x v="3"/>
    <x v="2"/>
    <s v=""/>
    <s v=""/>
    <s v=""/>
    <s v=""/>
    <s v=""/>
  </r>
  <r>
    <s v="842"/>
    <x v="841"/>
    <x v="1"/>
    <x v="2"/>
    <x v="2"/>
    <x v="3"/>
    <x v="2"/>
    <s v=""/>
    <s v=""/>
    <s v=""/>
    <s v=""/>
    <s v=""/>
  </r>
  <r>
    <s v="843"/>
    <x v="842"/>
    <x v="1"/>
    <x v="2"/>
    <x v="2"/>
    <x v="3"/>
    <x v="2"/>
    <s v=""/>
    <s v=""/>
    <s v=""/>
    <s v=""/>
    <s v=""/>
  </r>
  <r>
    <s v="844"/>
    <x v="843"/>
    <x v="1"/>
    <x v="2"/>
    <x v="2"/>
    <x v="3"/>
    <x v="2"/>
    <s v=""/>
    <s v=""/>
    <s v=""/>
    <s v=""/>
    <s v=""/>
  </r>
  <r>
    <s v="845"/>
    <x v="844"/>
    <x v="1"/>
    <x v="2"/>
    <x v="2"/>
    <x v="3"/>
    <x v="2"/>
    <s v=""/>
    <s v=""/>
    <s v=""/>
    <s v=""/>
    <s v=""/>
  </r>
  <r>
    <s v="846"/>
    <x v="845"/>
    <x v="1"/>
    <x v="2"/>
    <x v="2"/>
    <x v="3"/>
    <x v="2"/>
    <s v=""/>
    <s v=""/>
    <s v=""/>
    <s v=""/>
    <s v=""/>
  </r>
  <r>
    <s v="847"/>
    <x v="846"/>
    <x v="1"/>
    <x v="2"/>
    <x v="2"/>
    <x v="3"/>
    <x v="2"/>
    <s v=""/>
    <s v=""/>
    <s v=""/>
    <s v=""/>
    <s v=""/>
  </r>
  <r>
    <s v="848"/>
    <x v="847"/>
    <x v="1"/>
    <x v="2"/>
    <x v="2"/>
    <x v="3"/>
    <x v="2"/>
    <s v=""/>
    <s v=""/>
    <s v=""/>
    <s v=""/>
    <s v=""/>
  </r>
  <r>
    <s v="849"/>
    <x v="848"/>
    <x v="1"/>
    <x v="2"/>
    <x v="2"/>
    <x v="3"/>
    <x v="2"/>
    <s v=""/>
    <s v=""/>
    <s v=""/>
    <s v=""/>
    <s v=""/>
  </r>
  <r>
    <s v="850"/>
    <x v="849"/>
    <x v="1"/>
    <x v="2"/>
    <x v="2"/>
    <x v="3"/>
    <x v="2"/>
    <s v=""/>
    <s v=""/>
    <s v=""/>
    <s v=""/>
    <s v=""/>
  </r>
  <r>
    <s v="851"/>
    <x v="850"/>
    <x v="1"/>
    <x v="2"/>
    <x v="2"/>
    <x v="3"/>
    <x v="2"/>
    <s v=""/>
    <s v=""/>
    <s v=""/>
    <s v=""/>
    <s v=""/>
  </r>
  <r>
    <s v="852"/>
    <x v="851"/>
    <x v="1"/>
    <x v="2"/>
    <x v="2"/>
    <x v="3"/>
    <x v="2"/>
    <s v=""/>
    <s v=""/>
    <s v=""/>
    <s v=""/>
    <s v=""/>
  </r>
  <r>
    <s v="853"/>
    <x v="852"/>
    <x v="1"/>
    <x v="2"/>
    <x v="2"/>
    <x v="3"/>
    <x v="2"/>
    <s v=""/>
    <s v=""/>
    <s v=""/>
    <s v=""/>
    <s v=""/>
  </r>
  <r>
    <s v="854"/>
    <x v="853"/>
    <x v="1"/>
    <x v="2"/>
    <x v="2"/>
    <x v="3"/>
    <x v="2"/>
    <s v=""/>
    <s v=""/>
    <s v=""/>
    <s v=""/>
    <s v=""/>
  </r>
  <r>
    <s v="855"/>
    <x v="854"/>
    <x v="1"/>
    <x v="2"/>
    <x v="2"/>
    <x v="3"/>
    <x v="2"/>
    <s v=""/>
    <s v=""/>
    <s v=""/>
    <s v=""/>
    <s v=""/>
  </r>
  <r>
    <s v="856"/>
    <x v="855"/>
    <x v="1"/>
    <x v="2"/>
    <x v="2"/>
    <x v="3"/>
    <x v="2"/>
    <s v=""/>
    <s v=""/>
    <s v=""/>
    <s v=""/>
    <s v=""/>
  </r>
  <r>
    <s v="857"/>
    <x v="856"/>
    <x v="1"/>
    <x v="2"/>
    <x v="2"/>
    <x v="3"/>
    <x v="2"/>
    <s v=""/>
    <s v=""/>
    <s v=""/>
    <s v=""/>
    <s v=""/>
  </r>
  <r>
    <s v="858"/>
    <x v="857"/>
    <x v="1"/>
    <x v="2"/>
    <x v="2"/>
    <x v="3"/>
    <x v="2"/>
    <s v=""/>
    <s v=""/>
    <s v=""/>
    <s v=""/>
    <s v=""/>
  </r>
  <r>
    <s v="859"/>
    <x v="858"/>
    <x v="1"/>
    <x v="2"/>
    <x v="2"/>
    <x v="3"/>
    <x v="2"/>
    <s v=""/>
    <s v=""/>
    <s v=""/>
    <s v=""/>
    <s v=""/>
  </r>
  <r>
    <s v="860"/>
    <x v="859"/>
    <x v="1"/>
    <x v="2"/>
    <x v="2"/>
    <x v="3"/>
    <x v="2"/>
    <s v=""/>
    <s v=""/>
    <s v=""/>
    <s v=""/>
    <s v=""/>
  </r>
  <r>
    <s v="861"/>
    <x v="860"/>
    <x v="1"/>
    <x v="2"/>
    <x v="2"/>
    <x v="3"/>
    <x v="2"/>
    <s v=""/>
    <s v=""/>
    <s v=""/>
    <s v=""/>
    <s v=""/>
  </r>
  <r>
    <s v="862"/>
    <x v="861"/>
    <x v="1"/>
    <x v="2"/>
    <x v="2"/>
    <x v="3"/>
    <x v="2"/>
    <s v=""/>
    <s v=""/>
    <s v=""/>
    <s v=""/>
    <s v=""/>
  </r>
  <r>
    <s v="863"/>
    <x v="862"/>
    <x v="1"/>
    <x v="2"/>
    <x v="2"/>
    <x v="3"/>
    <x v="2"/>
    <s v=""/>
    <s v=""/>
    <s v=""/>
    <s v=""/>
    <s v=""/>
  </r>
  <r>
    <s v="864"/>
    <x v="863"/>
    <x v="1"/>
    <x v="2"/>
    <x v="2"/>
    <x v="3"/>
    <x v="2"/>
    <s v=""/>
    <s v=""/>
    <s v=""/>
    <s v=""/>
    <s v=""/>
  </r>
  <r>
    <s v="865"/>
    <x v="864"/>
    <x v="1"/>
    <x v="2"/>
    <x v="2"/>
    <x v="3"/>
    <x v="2"/>
    <s v=""/>
    <s v=""/>
    <s v=""/>
    <s v=""/>
    <s v=""/>
  </r>
  <r>
    <s v="866"/>
    <x v="865"/>
    <x v="1"/>
    <x v="2"/>
    <x v="2"/>
    <x v="3"/>
    <x v="2"/>
    <s v=""/>
    <s v=""/>
    <s v=""/>
    <s v=""/>
    <s v=""/>
  </r>
  <r>
    <s v="867"/>
    <x v="866"/>
    <x v="1"/>
    <x v="2"/>
    <x v="2"/>
    <x v="3"/>
    <x v="2"/>
    <s v=""/>
    <s v=""/>
    <s v=""/>
    <s v=""/>
    <s v=""/>
  </r>
  <r>
    <s v="868"/>
    <x v="867"/>
    <x v="1"/>
    <x v="2"/>
    <x v="2"/>
    <x v="3"/>
    <x v="2"/>
    <s v=""/>
    <s v=""/>
    <s v=""/>
    <s v=""/>
    <s v=""/>
  </r>
  <r>
    <s v="869"/>
    <x v="868"/>
    <x v="1"/>
    <x v="2"/>
    <x v="2"/>
    <x v="3"/>
    <x v="2"/>
    <s v=""/>
    <s v=""/>
    <s v=""/>
    <s v=""/>
    <s v=""/>
  </r>
  <r>
    <s v="870"/>
    <x v="869"/>
    <x v="1"/>
    <x v="2"/>
    <x v="2"/>
    <x v="3"/>
    <x v="2"/>
    <s v=""/>
    <s v=""/>
    <s v=""/>
    <s v=""/>
    <s v=""/>
  </r>
  <r>
    <s v="871"/>
    <x v="870"/>
    <x v="1"/>
    <x v="2"/>
    <x v="2"/>
    <x v="3"/>
    <x v="2"/>
    <s v=""/>
    <s v=""/>
    <s v=""/>
    <s v=""/>
    <s v=""/>
  </r>
  <r>
    <s v="872"/>
    <x v="871"/>
    <x v="1"/>
    <x v="2"/>
    <x v="2"/>
    <x v="3"/>
    <x v="2"/>
    <s v=""/>
    <s v=""/>
    <s v=""/>
    <s v=""/>
    <s v=""/>
  </r>
  <r>
    <s v="873"/>
    <x v="872"/>
    <x v="1"/>
    <x v="2"/>
    <x v="2"/>
    <x v="3"/>
    <x v="2"/>
    <s v=""/>
    <s v=""/>
    <s v=""/>
    <s v=""/>
    <s v=""/>
  </r>
  <r>
    <s v="874"/>
    <x v="873"/>
    <x v="1"/>
    <x v="2"/>
    <x v="2"/>
    <x v="3"/>
    <x v="2"/>
    <s v=""/>
    <s v=""/>
    <s v=""/>
    <s v=""/>
    <s v=""/>
  </r>
  <r>
    <s v="875"/>
    <x v="874"/>
    <x v="1"/>
    <x v="2"/>
    <x v="2"/>
    <x v="3"/>
    <x v="2"/>
    <s v=""/>
    <s v=""/>
    <s v=""/>
    <s v=""/>
    <s v=""/>
  </r>
  <r>
    <s v="876"/>
    <x v="875"/>
    <x v="1"/>
    <x v="2"/>
    <x v="2"/>
    <x v="3"/>
    <x v="2"/>
    <s v=""/>
    <s v=""/>
    <s v=""/>
    <s v=""/>
    <s v=""/>
  </r>
  <r>
    <s v="877"/>
    <x v="876"/>
    <x v="1"/>
    <x v="2"/>
    <x v="2"/>
    <x v="3"/>
    <x v="2"/>
    <s v=""/>
    <s v=""/>
    <s v=""/>
    <s v=""/>
    <s v=""/>
  </r>
  <r>
    <s v="878"/>
    <x v="877"/>
    <x v="1"/>
    <x v="2"/>
    <x v="2"/>
    <x v="3"/>
    <x v="2"/>
    <s v=""/>
    <s v=""/>
    <s v=""/>
    <s v=""/>
    <s v=""/>
  </r>
  <r>
    <s v="879"/>
    <x v="878"/>
    <x v="1"/>
    <x v="2"/>
    <x v="2"/>
    <x v="3"/>
    <x v="2"/>
    <s v=""/>
    <s v=""/>
    <s v=""/>
    <s v=""/>
    <s v=""/>
  </r>
  <r>
    <s v="880"/>
    <x v="879"/>
    <x v="1"/>
    <x v="2"/>
    <x v="2"/>
    <x v="3"/>
    <x v="2"/>
    <s v=""/>
    <s v=""/>
    <s v=""/>
    <s v=""/>
    <s v=""/>
  </r>
  <r>
    <s v="881"/>
    <x v="880"/>
    <x v="1"/>
    <x v="2"/>
    <x v="2"/>
    <x v="3"/>
    <x v="2"/>
    <s v=""/>
    <s v=""/>
    <s v=""/>
    <s v=""/>
    <s v=""/>
  </r>
  <r>
    <s v="882"/>
    <x v="881"/>
    <x v="1"/>
    <x v="2"/>
    <x v="2"/>
    <x v="3"/>
    <x v="2"/>
    <s v=""/>
    <s v=""/>
    <s v=""/>
    <s v=""/>
    <s v=""/>
  </r>
  <r>
    <s v="883"/>
    <x v="882"/>
    <x v="1"/>
    <x v="2"/>
    <x v="2"/>
    <x v="3"/>
    <x v="2"/>
    <s v=""/>
    <s v=""/>
    <s v=""/>
    <s v=""/>
    <s v=""/>
  </r>
  <r>
    <s v="884"/>
    <x v="883"/>
    <x v="1"/>
    <x v="2"/>
    <x v="2"/>
    <x v="3"/>
    <x v="2"/>
    <s v=""/>
    <s v=""/>
    <s v=""/>
    <s v=""/>
    <s v=""/>
  </r>
  <r>
    <s v="885"/>
    <x v="884"/>
    <x v="1"/>
    <x v="2"/>
    <x v="2"/>
    <x v="3"/>
    <x v="2"/>
    <s v=""/>
    <s v=""/>
    <s v=""/>
    <s v=""/>
    <s v=""/>
  </r>
  <r>
    <s v="886"/>
    <x v="885"/>
    <x v="1"/>
    <x v="2"/>
    <x v="2"/>
    <x v="3"/>
    <x v="2"/>
    <s v=""/>
    <s v=""/>
    <s v=""/>
    <s v=""/>
    <s v=""/>
  </r>
  <r>
    <s v="887"/>
    <x v="886"/>
    <x v="1"/>
    <x v="2"/>
    <x v="2"/>
    <x v="3"/>
    <x v="2"/>
    <s v=""/>
    <s v=""/>
    <s v=""/>
    <s v=""/>
    <s v=""/>
  </r>
  <r>
    <s v="888"/>
    <x v="887"/>
    <x v="1"/>
    <x v="2"/>
    <x v="2"/>
    <x v="3"/>
    <x v="2"/>
    <s v=""/>
    <s v=""/>
    <s v=""/>
    <s v=""/>
    <s v=""/>
  </r>
  <r>
    <s v="889"/>
    <x v="888"/>
    <x v="1"/>
    <x v="2"/>
    <x v="2"/>
    <x v="3"/>
    <x v="2"/>
    <s v=""/>
    <s v=""/>
    <s v=""/>
    <s v=""/>
    <s v=""/>
  </r>
  <r>
    <s v="890"/>
    <x v="889"/>
    <x v="1"/>
    <x v="2"/>
    <x v="2"/>
    <x v="3"/>
    <x v="2"/>
    <s v=""/>
    <s v=""/>
    <s v=""/>
    <s v=""/>
    <s v=""/>
  </r>
  <r>
    <s v="891"/>
    <x v="890"/>
    <x v="1"/>
    <x v="2"/>
    <x v="2"/>
    <x v="3"/>
    <x v="2"/>
    <s v=""/>
    <s v=""/>
    <s v=""/>
    <s v=""/>
    <s v=""/>
  </r>
  <r>
    <s v="892"/>
    <x v="891"/>
    <x v="1"/>
    <x v="2"/>
    <x v="2"/>
    <x v="3"/>
    <x v="2"/>
    <s v=""/>
    <s v=""/>
    <s v=""/>
    <s v=""/>
    <s v=""/>
  </r>
  <r>
    <s v="893"/>
    <x v="892"/>
    <x v="1"/>
    <x v="2"/>
    <x v="2"/>
    <x v="3"/>
    <x v="2"/>
    <s v=""/>
    <s v=""/>
    <s v=""/>
    <s v=""/>
    <s v=""/>
  </r>
  <r>
    <s v="894"/>
    <x v="893"/>
    <x v="1"/>
    <x v="2"/>
    <x v="2"/>
    <x v="3"/>
    <x v="2"/>
    <s v=""/>
    <s v=""/>
    <s v=""/>
    <s v=""/>
    <s v=""/>
  </r>
  <r>
    <s v="895"/>
    <x v="894"/>
    <x v="1"/>
    <x v="2"/>
    <x v="2"/>
    <x v="3"/>
    <x v="2"/>
    <s v=""/>
    <s v=""/>
    <s v=""/>
    <s v=""/>
    <s v=""/>
  </r>
  <r>
    <s v="896"/>
    <x v="895"/>
    <x v="1"/>
    <x v="2"/>
    <x v="2"/>
    <x v="3"/>
    <x v="2"/>
    <s v=""/>
    <s v=""/>
    <s v=""/>
    <s v=""/>
    <s v=""/>
  </r>
  <r>
    <s v="897"/>
    <x v="896"/>
    <x v="1"/>
    <x v="2"/>
    <x v="2"/>
    <x v="3"/>
    <x v="2"/>
    <s v=""/>
    <s v=""/>
    <s v=""/>
    <s v=""/>
    <s v=""/>
  </r>
  <r>
    <s v="898"/>
    <x v="897"/>
    <x v="1"/>
    <x v="2"/>
    <x v="2"/>
    <x v="3"/>
    <x v="2"/>
    <s v=""/>
    <s v=""/>
    <s v=""/>
    <s v=""/>
    <s v=""/>
  </r>
  <r>
    <s v="899"/>
    <x v="898"/>
    <x v="1"/>
    <x v="2"/>
    <x v="2"/>
    <x v="3"/>
    <x v="2"/>
    <s v=""/>
    <s v=""/>
    <s v=""/>
    <s v=""/>
    <s v=""/>
  </r>
  <r>
    <s v="900"/>
    <x v="899"/>
    <x v="1"/>
    <x v="2"/>
    <x v="2"/>
    <x v="3"/>
    <x v="2"/>
    <s v=""/>
    <s v=""/>
    <s v=""/>
    <s v=""/>
    <s v=""/>
  </r>
  <r>
    <s v="901"/>
    <x v="900"/>
    <x v="1"/>
    <x v="2"/>
    <x v="2"/>
    <x v="3"/>
    <x v="2"/>
    <s v=""/>
    <s v=""/>
    <s v=""/>
    <s v=""/>
    <s v=""/>
  </r>
  <r>
    <s v="902"/>
    <x v="901"/>
    <x v="1"/>
    <x v="2"/>
    <x v="2"/>
    <x v="3"/>
    <x v="2"/>
    <s v=""/>
    <s v=""/>
    <s v=""/>
    <s v=""/>
    <s v=""/>
  </r>
  <r>
    <s v="903"/>
    <x v="902"/>
    <x v="1"/>
    <x v="2"/>
    <x v="2"/>
    <x v="3"/>
    <x v="2"/>
    <s v=""/>
    <s v=""/>
    <s v=""/>
    <s v=""/>
    <s v=""/>
  </r>
  <r>
    <s v="904"/>
    <x v="903"/>
    <x v="1"/>
    <x v="2"/>
    <x v="2"/>
    <x v="3"/>
    <x v="2"/>
    <s v=""/>
    <s v=""/>
    <s v=""/>
    <s v=""/>
    <s v=""/>
  </r>
  <r>
    <s v="905"/>
    <x v="904"/>
    <x v="1"/>
    <x v="2"/>
    <x v="2"/>
    <x v="3"/>
    <x v="2"/>
    <s v=""/>
    <s v=""/>
    <s v=""/>
    <s v=""/>
    <s v=""/>
  </r>
  <r>
    <s v="906"/>
    <x v="905"/>
    <x v="1"/>
    <x v="2"/>
    <x v="2"/>
    <x v="3"/>
    <x v="2"/>
    <s v=""/>
    <s v=""/>
    <s v=""/>
    <s v=""/>
    <s v=""/>
  </r>
  <r>
    <s v="907"/>
    <x v="906"/>
    <x v="1"/>
    <x v="2"/>
    <x v="2"/>
    <x v="3"/>
    <x v="2"/>
    <s v=""/>
    <s v=""/>
    <s v=""/>
    <s v=""/>
    <s v=""/>
  </r>
  <r>
    <s v="908"/>
    <x v="907"/>
    <x v="1"/>
    <x v="2"/>
    <x v="2"/>
    <x v="3"/>
    <x v="2"/>
    <s v=""/>
    <s v=""/>
    <s v=""/>
    <s v=""/>
    <s v=""/>
  </r>
  <r>
    <s v="909"/>
    <x v="908"/>
    <x v="1"/>
    <x v="2"/>
    <x v="2"/>
    <x v="3"/>
    <x v="2"/>
    <s v=""/>
    <s v=""/>
    <s v=""/>
    <s v=""/>
    <s v=""/>
  </r>
  <r>
    <s v="910"/>
    <x v="909"/>
    <x v="1"/>
    <x v="2"/>
    <x v="2"/>
    <x v="3"/>
    <x v="2"/>
    <s v=""/>
    <s v=""/>
    <s v=""/>
    <s v=""/>
    <s v=""/>
  </r>
  <r>
    <s v="911"/>
    <x v="910"/>
    <x v="1"/>
    <x v="2"/>
    <x v="2"/>
    <x v="3"/>
    <x v="2"/>
    <s v=""/>
    <s v=""/>
    <s v=""/>
    <s v=""/>
    <s v=""/>
  </r>
  <r>
    <s v="912"/>
    <x v="911"/>
    <x v="1"/>
    <x v="2"/>
    <x v="2"/>
    <x v="3"/>
    <x v="2"/>
    <s v=""/>
    <s v=""/>
    <s v=""/>
    <s v=""/>
    <s v=""/>
  </r>
  <r>
    <s v="913"/>
    <x v="912"/>
    <x v="1"/>
    <x v="2"/>
    <x v="2"/>
    <x v="3"/>
    <x v="2"/>
    <s v=""/>
    <s v=""/>
    <s v=""/>
    <s v=""/>
    <s v=""/>
  </r>
  <r>
    <s v="914"/>
    <x v="913"/>
    <x v="1"/>
    <x v="2"/>
    <x v="2"/>
    <x v="3"/>
    <x v="2"/>
    <s v=""/>
    <s v=""/>
    <s v=""/>
    <s v=""/>
    <s v=""/>
  </r>
  <r>
    <s v="915"/>
    <x v="914"/>
    <x v="1"/>
    <x v="2"/>
    <x v="2"/>
    <x v="3"/>
    <x v="2"/>
    <s v=""/>
    <s v=""/>
    <s v=""/>
    <s v=""/>
    <s v=""/>
  </r>
  <r>
    <s v="916"/>
    <x v="915"/>
    <x v="1"/>
    <x v="2"/>
    <x v="2"/>
    <x v="3"/>
    <x v="2"/>
    <s v=""/>
    <s v=""/>
    <s v=""/>
    <s v=""/>
    <s v=""/>
  </r>
  <r>
    <s v="917"/>
    <x v="916"/>
    <x v="1"/>
    <x v="2"/>
    <x v="2"/>
    <x v="3"/>
    <x v="2"/>
    <s v=""/>
    <s v=""/>
    <s v=""/>
    <s v=""/>
    <s v=""/>
  </r>
  <r>
    <s v="918"/>
    <x v="917"/>
    <x v="1"/>
    <x v="2"/>
    <x v="2"/>
    <x v="3"/>
    <x v="2"/>
    <s v=""/>
    <s v=""/>
    <s v=""/>
    <s v=""/>
    <s v=""/>
  </r>
  <r>
    <s v="919"/>
    <x v="918"/>
    <x v="1"/>
    <x v="2"/>
    <x v="2"/>
    <x v="3"/>
    <x v="2"/>
    <s v=""/>
    <s v=""/>
    <s v=""/>
    <s v=""/>
    <s v=""/>
  </r>
  <r>
    <s v="920"/>
    <x v="919"/>
    <x v="1"/>
    <x v="2"/>
    <x v="2"/>
    <x v="3"/>
    <x v="2"/>
    <s v=""/>
    <s v=""/>
    <s v=""/>
    <s v=""/>
    <s v=""/>
  </r>
  <r>
    <s v="921"/>
    <x v="920"/>
    <x v="1"/>
    <x v="2"/>
    <x v="2"/>
    <x v="3"/>
    <x v="2"/>
    <s v=""/>
    <s v=""/>
    <s v=""/>
    <s v=""/>
    <s v=""/>
  </r>
  <r>
    <s v="922"/>
    <x v="921"/>
    <x v="1"/>
    <x v="2"/>
    <x v="2"/>
    <x v="3"/>
    <x v="2"/>
    <s v=""/>
    <s v=""/>
    <s v=""/>
    <s v=""/>
    <s v=""/>
  </r>
  <r>
    <s v="923"/>
    <x v="922"/>
    <x v="1"/>
    <x v="2"/>
    <x v="2"/>
    <x v="3"/>
    <x v="2"/>
    <s v=""/>
    <s v=""/>
    <s v=""/>
    <s v=""/>
    <s v=""/>
  </r>
  <r>
    <s v="924"/>
    <x v="923"/>
    <x v="1"/>
    <x v="2"/>
    <x v="2"/>
    <x v="3"/>
    <x v="2"/>
    <s v=""/>
    <s v=""/>
    <s v=""/>
    <s v=""/>
    <s v=""/>
  </r>
  <r>
    <s v="925"/>
    <x v="924"/>
    <x v="1"/>
    <x v="2"/>
    <x v="2"/>
    <x v="3"/>
    <x v="2"/>
    <s v=""/>
    <s v=""/>
    <s v=""/>
    <s v=""/>
    <s v=""/>
  </r>
  <r>
    <s v="926"/>
    <x v="925"/>
    <x v="1"/>
    <x v="2"/>
    <x v="2"/>
    <x v="3"/>
    <x v="2"/>
    <s v=""/>
    <s v=""/>
    <s v=""/>
    <s v=""/>
    <s v=""/>
  </r>
  <r>
    <s v="927"/>
    <x v="926"/>
    <x v="1"/>
    <x v="2"/>
    <x v="2"/>
    <x v="3"/>
    <x v="2"/>
    <s v=""/>
    <s v=""/>
    <s v=""/>
    <s v=""/>
    <s v=""/>
  </r>
  <r>
    <s v="928"/>
    <x v="927"/>
    <x v="1"/>
    <x v="2"/>
    <x v="2"/>
    <x v="3"/>
    <x v="2"/>
    <s v=""/>
    <s v=""/>
    <s v=""/>
    <s v=""/>
    <s v=""/>
  </r>
  <r>
    <s v="929"/>
    <x v="928"/>
    <x v="1"/>
    <x v="2"/>
    <x v="2"/>
    <x v="3"/>
    <x v="2"/>
    <s v=""/>
    <s v=""/>
    <s v=""/>
    <s v=""/>
    <s v=""/>
  </r>
  <r>
    <s v="930"/>
    <x v="929"/>
    <x v="1"/>
    <x v="2"/>
    <x v="2"/>
    <x v="3"/>
    <x v="2"/>
    <s v=""/>
    <s v=""/>
    <s v=""/>
    <s v=""/>
    <s v=""/>
  </r>
  <r>
    <s v="931"/>
    <x v="930"/>
    <x v="1"/>
    <x v="2"/>
    <x v="2"/>
    <x v="3"/>
    <x v="2"/>
    <s v=""/>
    <s v=""/>
    <s v=""/>
    <s v=""/>
    <s v=""/>
  </r>
  <r>
    <s v="932"/>
    <x v="931"/>
    <x v="1"/>
    <x v="2"/>
    <x v="2"/>
    <x v="3"/>
    <x v="2"/>
    <s v=""/>
    <s v=""/>
    <s v=""/>
    <s v=""/>
    <s v=""/>
  </r>
  <r>
    <s v="933"/>
    <x v="932"/>
    <x v="1"/>
    <x v="2"/>
    <x v="2"/>
    <x v="3"/>
    <x v="2"/>
    <s v=""/>
    <s v=""/>
    <s v=""/>
    <s v=""/>
    <s v=""/>
  </r>
  <r>
    <s v="934"/>
    <x v="933"/>
    <x v="1"/>
    <x v="2"/>
    <x v="2"/>
    <x v="3"/>
    <x v="2"/>
    <s v=""/>
    <s v=""/>
    <s v=""/>
    <s v=""/>
    <s v=""/>
  </r>
  <r>
    <s v="935"/>
    <x v="934"/>
    <x v="1"/>
    <x v="2"/>
    <x v="2"/>
    <x v="3"/>
    <x v="2"/>
    <s v=""/>
    <s v=""/>
    <s v=""/>
    <s v=""/>
    <s v=""/>
  </r>
  <r>
    <s v="936"/>
    <x v="935"/>
    <x v="1"/>
    <x v="2"/>
    <x v="2"/>
    <x v="3"/>
    <x v="2"/>
    <s v=""/>
    <s v=""/>
    <s v=""/>
    <s v=""/>
    <s v=""/>
  </r>
  <r>
    <s v="937"/>
    <x v="936"/>
    <x v="1"/>
    <x v="2"/>
    <x v="2"/>
    <x v="3"/>
    <x v="2"/>
    <s v=""/>
    <s v=""/>
    <s v=""/>
    <s v=""/>
    <s v=""/>
  </r>
  <r>
    <s v="938"/>
    <x v="937"/>
    <x v="1"/>
    <x v="2"/>
    <x v="2"/>
    <x v="3"/>
    <x v="2"/>
    <s v=""/>
    <s v=""/>
    <s v=""/>
    <s v=""/>
    <s v=""/>
  </r>
  <r>
    <s v="939"/>
    <x v="938"/>
    <x v="1"/>
    <x v="2"/>
    <x v="2"/>
    <x v="3"/>
    <x v="2"/>
    <s v=""/>
    <s v=""/>
    <s v=""/>
    <s v=""/>
    <s v=""/>
  </r>
  <r>
    <s v="940"/>
    <x v="939"/>
    <x v="1"/>
    <x v="2"/>
    <x v="2"/>
    <x v="3"/>
    <x v="2"/>
    <s v=""/>
    <s v=""/>
    <s v=""/>
    <s v=""/>
    <s v=""/>
  </r>
  <r>
    <s v="941"/>
    <x v="940"/>
    <x v="1"/>
    <x v="2"/>
    <x v="2"/>
    <x v="3"/>
    <x v="2"/>
    <s v=""/>
    <s v=""/>
    <s v=""/>
    <s v=""/>
    <s v=""/>
  </r>
  <r>
    <s v="942"/>
    <x v="941"/>
    <x v="1"/>
    <x v="2"/>
    <x v="2"/>
    <x v="3"/>
    <x v="2"/>
    <s v=""/>
    <s v=""/>
    <s v=""/>
    <s v=""/>
    <s v=""/>
  </r>
  <r>
    <s v="943"/>
    <x v="942"/>
    <x v="1"/>
    <x v="2"/>
    <x v="2"/>
    <x v="3"/>
    <x v="2"/>
    <s v=""/>
    <s v=""/>
    <s v=""/>
    <s v=""/>
    <s v=""/>
  </r>
  <r>
    <s v="944"/>
    <x v="943"/>
    <x v="1"/>
    <x v="2"/>
    <x v="2"/>
    <x v="3"/>
    <x v="2"/>
    <s v=""/>
    <s v=""/>
    <s v=""/>
    <s v=""/>
    <s v=""/>
  </r>
  <r>
    <s v="945"/>
    <x v="944"/>
    <x v="1"/>
    <x v="2"/>
    <x v="2"/>
    <x v="3"/>
    <x v="2"/>
    <s v=""/>
    <s v=""/>
    <s v=""/>
    <s v=""/>
    <s v=""/>
  </r>
  <r>
    <s v="946"/>
    <x v="945"/>
    <x v="1"/>
    <x v="2"/>
    <x v="2"/>
    <x v="3"/>
    <x v="2"/>
    <s v=""/>
    <s v=""/>
    <s v=""/>
    <s v=""/>
    <s v=""/>
  </r>
  <r>
    <s v="947"/>
    <x v="946"/>
    <x v="1"/>
    <x v="2"/>
    <x v="2"/>
    <x v="3"/>
    <x v="2"/>
    <s v=""/>
    <s v=""/>
    <s v=""/>
    <s v=""/>
    <s v=""/>
  </r>
  <r>
    <s v="948"/>
    <x v="947"/>
    <x v="1"/>
    <x v="2"/>
    <x v="2"/>
    <x v="3"/>
    <x v="2"/>
    <s v=""/>
    <s v=""/>
    <s v=""/>
    <s v=""/>
    <s v=""/>
  </r>
  <r>
    <s v="949"/>
    <x v="948"/>
    <x v="1"/>
    <x v="2"/>
    <x v="2"/>
    <x v="3"/>
    <x v="2"/>
    <s v=""/>
    <s v=""/>
    <s v=""/>
    <s v=""/>
    <s v=""/>
  </r>
  <r>
    <s v="950"/>
    <x v="949"/>
    <x v="1"/>
    <x v="2"/>
    <x v="2"/>
    <x v="3"/>
    <x v="2"/>
    <s v=""/>
    <s v=""/>
    <s v=""/>
    <s v=""/>
    <s v=""/>
  </r>
  <r>
    <s v="951"/>
    <x v="950"/>
    <x v="1"/>
    <x v="2"/>
    <x v="2"/>
    <x v="3"/>
    <x v="2"/>
    <s v=""/>
    <s v=""/>
    <s v=""/>
    <s v=""/>
    <s v=""/>
  </r>
  <r>
    <s v="952"/>
    <x v="951"/>
    <x v="1"/>
    <x v="2"/>
    <x v="2"/>
    <x v="3"/>
    <x v="2"/>
    <s v=""/>
    <s v=""/>
    <s v=""/>
    <s v=""/>
    <s v=""/>
  </r>
  <r>
    <s v="953"/>
    <x v="952"/>
    <x v="1"/>
    <x v="2"/>
    <x v="2"/>
    <x v="3"/>
    <x v="2"/>
    <s v=""/>
    <s v=""/>
    <s v=""/>
    <s v=""/>
    <s v=""/>
  </r>
  <r>
    <s v="954"/>
    <x v="953"/>
    <x v="1"/>
    <x v="2"/>
    <x v="2"/>
    <x v="3"/>
    <x v="2"/>
    <s v=""/>
    <s v=""/>
    <s v=""/>
    <s v=""/>
    <s v=""/>
  </r>
  <r>
    <s v="955"/>
    <x v="954"/>
    <x v="1"/>
    <x v="2"/>
    <x v="2"/>
    <x v="3"/>
    <x v="2"/>
    <s v=""/>
    <s v=""/>
    <s v=""/>
    <s v=""/>
    <s v=""/>
  </r>
  <r>
    <s v="956"/>
    <x v="955"/>
    <x v="1"/>
    <x v="2"/>
    <x v="2"/>
    <x v="3"/>
    <x v="2"/>
    <s v=""/>
    <s v=""/>
    <s v=""/>
    <s v=""/>
    <s v=""/>
  </r>
  <r>
    <s v="957"/>
    <x v="956"/>
    <x v="1"/>
    <x v="2"/>
    <x v="2"/>
    <x v="3"/>
    <x v="2"/>
    <s v=""/>
    <s v=""/>
    <s v=""/>
    <s v=""/>
    <s v=""/>
  </r>
  <r>
    <s v="958"/>
    <x v="957"/>
    <x v="1"/>
    <x v="2"/>
    <x v="2"/>
    <x v="3"/>
    <x v="2"/>
    <s v=""/>
    <s v=""/>
    <s v=""/>
    <s v=""/>
    <s v=""/>
  </r>
  <r>
    <s v="959"/>
    <x v="958"/>
    <x v="1"/>
    <x v="2"/>
    <x v="2"/>
    <x v="3"/>
    <x v="2"/>
    <s v=""/>
    <s v=""/>
    <s v=""/>
    <s v=""/>
    <s v=""/>
  </r>
  <r>
    <s v="960"/>
    <x v="959"/>
    <x v="1"/>
    <x v="2"/>
    <x v="2"/>
    <x v="3"/>
    <x v="2"/>
    <s v=""/>
    <s v=""/>
    <s v=""/>
    <s v=""/>
    <s v=""/>
  </r>
  <r>
    <s v="961"/>
    <x v="960"/>
    <x v="1"/>
    <x v="2"/>
    <x v="2"/>
    <x v="3"/>
    <x v="2"/>
    <s v=""/>
    <s v=""/>
    <s v=""/>
    <s v=""/>
    <s v=""/>
  </r>
  <r>
    <s v="962"/>
    <x v="961"/>
    <x v="1"/>
    <x v="2"/>
    <x v="2"/>
    <x v="3"/>
    <x v="2"/>
    <s v=""/>
    <s v=""/>
    <s v=""/>
    <s v=""/>
    <s v=""/>
  </r>
  <r>
    <s v="963"/>
    <x v="962"/>
    <x v="1"/>
    <x v="2"/>
    <x v="2"/>
    <x v="3"/>
    <x v="2"/>
    <s v=""/>
    <s v=""/>
    <s v=""/>
    <s v=""/>
    <s v=""/>
  </r>
  <r>
    <s v="964"/>
    <x v="963"/>
    <x v="1"/>
    <x v="2"/>
    <x v="2"/>
    <x v="3"/>
    <x v="2"/>
    <s v=""/>
    <s v=""/>
    <s v=""/>
    <s v=""/>
    <s v=""/>
  </r>
  <r>
    <s v="965"/>
    <x v="964"/>
    <x v="1"/>
    <x v="2"/>
    <x v="2"/>
    <x v="3"/>
    <x v="2"/>
    <s v=""/>
    <s v=""/>
    <s v=""/>
    <s v=""/>
    <s v=""/>
  </r>
  <r>
    <s v="966"/>
    <x v="965"/>
    <x v="1"/>
    <x v="2"/>
    <x v="2"/>
    <x v="3"/>
    <x v="2"/>
    <s v=""/>
    <s v=""/>
    <s v=""/>
    <s v=""/>
    <s v=""/>
  </r>
  <r>
    <s v="967"/>
    <x v="966"/>
    <x v="1"/>
    <x v="2"/>
    <x v="2"/>
    <x v="3"/>
    <x v="2"/>
    <s v=""/>
    <s v=""/>
    <s v=""/>
    <s v=""/>
    <s v=""/>
  </r>
  <r>
    <s v="968"/>
    <x v="967"/>
    <x v="1"/>
    <x v="2"/>
    <x v="2"/>
    <x v="3"/>
    <x v="2"/>
    <s v=""/>
    <s v=""/>
    <s v=""/>
    <s v=""/>
    <s v=""/>
  </r>
  <r>
    <s v="969"/>
    <x v="968"/>
    <x v="1"/>
    <x v="2"/>
    <x v="2"/>
    <x v="3"/>
    <x v="2"/>
    <s v=""/>
    <s v=""/>
    <s v=""/>
    <s v=""/>
    <s v=""/>
  </r>
  <r>
    <s v="970"/>
    <x v="969"/>
    <x v="1"/>
    <x v="2"/>
    <x v="2"/>
    <x v="3"/>
    <x v="2"/>
    <s v=""/>
    <s v=""/>
    <s v=""/>
    <s v=""/>
    <s v=""/>
  </r>
  <r>
    <s v="971"/>
    <x v="970"/>
    <x v="1"/>
    <x v="2"/>
    <x v="2"/>
    <x v="3"/>
    <x v="2"/>
    <s v=""/>
    <s v=""/>
    <s v=""/>
    <s v=""/>
    <s v=""/>
  </r>
  <r>
    <s v="972"/>
    <x v="971"/>
    <x v="1"/>
    <x v="2"/>
    <x v="2"/>
    <x v="3"/>
    <x v="2"/>
    <s v=""/>
    <s v=""/>
    <s v=""/>
    <s v=""/>
    <s v=""/>
  </r>
  <r>
    <s v="973"/>
    <x v="972"/>
    <x v="1"/>
    <x v="2"/>
    <x v="2"/>
    <x v="3"/>
    <x v="2"/>
    <s v=""/>
    <s v=""/>
    <s v=""/>
    <s v=""/>
    <s v=""/>
  </r>
  <r>
    <s v="974"/>
    <x v="973"/>
    <x v="1"/>
    <x v="2"/>
    <x v="2"/>
    <x v="3"/>
    <x v="2"/>
    <s v=""/>
    <s v=""/>
    <s v=""/>
    <s v=""/>
    <s v=""/>
  </r>
  <r>
    <s v="975"/>
    <x v="974"/>
    <x v="1"/>
    <x v="2"/>
    <x v="2"/>
    <x v="3"/>
    <x v="2"/>
    <s v=""/>
    <s v=""/>
    <s v=""/>
    <s v=""/>
    <s v=""/>
  </r>
  <r>
    <s v="976"/>
    <x v="975"/>
    <x v="1"/>
    <x v="2"/>
    <x v="2"/>
    <x v="3"/>
    <x v="2"/>
    <s v=""/>
    <s v=""/>
    <s v=""/>
    <s v=""/>
    <s v=""/>
  </r>
  <r>
    <s v="977"/>
    <x v="976"/>
    <x v="1"/>
    <x v="2"/>
    <x v="2"/>
    <x v="3"/>
    <x v="2"/>
    <s v=""/>
    <s v=""/>
    <s v=""/>
    <s v=""/>
    <s v=""/>
  </r>
  <r>
    <s v="978"/>
    <x v="977"/>
    <x v="1"/>
    <x v="2"/>
    <x v="2"/>
    <x v="3"/>
    <x v="2"/>
    <s v=""/>
    <s v=""/>
    <s v=""/>
    <s v=""/>
    <s v=""/>
  </r>
  <r>
    <s v="979"/>
    <x v="978"/>
    <x v="1"/>
    <x v="2"/>
    <x v="2"/>
    <x v="3"/>
    <x v="2"/>
    <s v=""/>
    <s v=""/>
    <s v=""/>
    <s v=""/>
    <s v=""/>
  </r>
  <r>
    <s v="980"/>
    <x v="979"/>
    <x v="1"/>
    <x v="2"/>
    <x v="2"/>
    <x v="3"/>
    <x v="2"/>
    <s v=""/>
    <s v=""/>
    <s v=""/>
    <s v=""/>
    <s v=""/>
  </r>
  <r>
    <s v="981"/>
    <x v="980"/>
    <x v="1"/>
    <x v="2"/>
    <x v="2"/>
    <x v="3"/>
    <x v="2"/>
    <s v=""/>
    <s v=""/>
    <s v=""/>
    <s v=""/>
    <s v=""/>
  </r>
  <r>
    <s v="982"/>
    <x v="981"/>
    <x v="1"/>
    <x v="2"/>
    <x v="2"/>
    <x v="3"/>
    <x v="2"/>
    <s v=""/>
    <s v=""/>
    <s v=""/>
    <s v=""/>
    <s v=""/>
  </r>
  <r>
    <s v="983"/>
    <x v="982"/>
    <x v="1"/>
    <x v="2"/>
    <x v="2"/>
    <x v="3"/>
    <x v="2"/>
    <s v=""/>
    <s v=""/>
    <s v=""/>
    <s v=""/>
    <s v=""/>
  </r>
  <r>
    <s v="984"/>
    <x v="983"/>
    <x v="1"/>
    <x v="2"/>
    <x v="2"/>
    <x v="3"/>
    <x v="2"/>
    <s v=""/>
    <s v=""/>
    <s v=""/>
    <s v=""/>
    <s v=""/>
  </r>
  <r>
    <s v="985"/>
    <x v="984"/>
    <x v="1"/>
    <x v="2"/>
    <x v="2"/>
    <x v="3"/>
    <x v="2"/>
    <s v=""/>
    <s v=""/>
    <s v=""/>
    <s v=""/>
    <s v=""/>
  </r>
  <r>
    <s v="986"/>
    <x v="985"/>
    <x v="1"/>
    <x v="2"/>
    <x v="2"/>
    <x v="3"/>
    <x v="2"/>
    <s v=""/>
    <s v=""/>
    <s v=""/>
    <s v=""/>
    <s v=""/>
  </r>
  <r>
    <s v="987"/>
    <x v="986"/>
    <x v="1"/>
    <x v="2"/>
    <x v="2"/>
    <x v="3"/>
    <x v="2"/>
    <s v=""/>
    <s v=""/>
    <s v=""/>
    <s v=""/>
    <s v=""/>
  </r>
  <r>
    <s v="988"/>
    <x v="987"/>
    <x v="1"/>
    <x v="2"/>
    <x v="2"/>
    <x v="3"/>
    <x v="2"/>
    <s v=""/>
    <s v=""/>
    <s v=""/>
    <s v=""/>
    <s v=""/>
  </r>
  <r>
    <s v="989"/>
    <x v="988"/>
    <x v="1"/>
    <x v="2"/>
    <x v="2"/>
    <x v="3"/>
    <x v="2"/>
    <s v=""/>
    <s v=""/>
    <s v=""/>
    <s v=""/>
    <s v=""/>
  </r>
  <r>
    <s v="990"/>
    <x v="989"/>
    <x v="1"/>
    <x v="2"/>
    <x v="2"/>
    <x v="3"/>
    <x v="2"/>
    <s v=""/>
    <s v=""/>
    <s v=""/>
    <s v=""/>
    <s v=""/>
  </r>
  <r>
    <s v="991"/>
    <x v="990"/>
    <x v="1"/>
    <x v="2"/>
    <x v="2"/>
    <x v="3"/>
    <x v="2"/>
    <s v=""/>
    <s v=""/>
    <s v=""/>
    <s v=""/>
    <s v=""/>
  </r>
  <r>
    <s v="992"/>
    <x v="991"/>
    <x v="1"/>
    <x v="2"/>
    <x v="2"/>
    <x v="3"/>
    <x v="2"/>
    <s v=""/>
    <s v=""/>
    <s v=""/>
    <s v=""/>
    <s v=""/>
  </r>
  <r>
    <s v="993"/>
    <x v="992"/>
    <x v="1"/>
    <x v="2"/>
    <x v="2"/>
    <x v="3"/>
    <x v="2"/>
    <s v=""/>
    <s v=""/>
    <s v=""/>
    <s v=""/>
    <s v=""/>
  </r>
  <r>
    <s v="994"/>
    <x v="993"/>
    <x v="1"/>
    <x v="2"/>
    <x v="2"/>
    <x v="3"/>
    <x v="2"/>
    <s v=""/>
    <s v=""/>
    <s v=""/>
    <s v=""/>
    <s v=""/>
  </r>
  <r>
    <s v="995"/>
    <x v="994"/>
    <x v="1"/>
    <x v="2"/>
    <x v="2"/>
    <x v="3"/>
    <x v="2"/>
    <s v=""/>
    <s v=""/>
    <s v=""/>
    <s v=""/>
    <s v=""/>
  </r>
  <r>
    <s v="996"/>
    <x v="995"/>
    <x v="1"/>
    <x v="2"/>
    <x v="2"/>
    <x v="3"/>
    <x v="2"/>
    <s v=""/>
    <s v=""/>
    <s v=""/>
    <s v=""/>
    <s v=""/>
  </r>
  <r>
    <s v="997"/>
    <x v="996"/>
    <x v="1"/>
    <x v="2"/>
    <x v="2"/>
    <x v="3"/>
    <x v="2"/>
    <s v=""/>
    <s v=""/>
    <s v=""/>
    <s v=""/>
    <s v=""/>
  </r>
  <r>
    <s v="998"/>
    <x v="997"/>
    <x v="1"/>
    <x v="2"/>
    <x v="2"/>
    <x v="3"/>
    <x v="2"/>
    <s v=""/>
    <s v=""/>
    <s v=""/>
    <s v=""/>
    <s v=""/>
  </r>
  <r>
    <s v="999"/>
    <x v="998"/>
    <x v="1"/>
    <x v="2"/>
    <x v="2"/>
    <x v="3"/>
    <x v="2"/>
    <s v=""/>
    <s v=""/>
    <s v=""/>
    <s v=""/>
    <s v=""/>
  </r>
  <r>
    <s v="1000"/>
    <x v="999"/>
    <x v="1"/>
    <x v="2"/>
    <x v="2"/>
    <x v="3"/>
    <x v="2"/>
    <s v=""/>
    <s v=""/>
    <s v=""/>
    <s v=""/>
    <s v=""/>
  </r>
  <r>
    <s v="1001"/>
    <x v="1000"/>
    <x v="1"/>
    <x v="2"/>
    <x v="2"/>
    <x v="3"/>
    <x v="2"/>
    <s v=""/>
    <s v=""/>
    <s v=""/>
    <s v=""/>
    <s v=""/>
  </r>
  <r>
    <s v="1002"/>
    <x v="1001"/>
    <x v="1"/>
    <x v="2"/>
    <x v="2"/>
    <x v="3"/>
    <x v="2"/>
    <s v=""/>
    <s v=""/>
    <s v=""/>
    <s v=""/>
    <s v=""/>
  </r>
  <r>
    <s v="1003"/>
    <x v="1002"/>
    <x v="1"/>
    <x v="2"/>
    <x v="2"/>
    <x v="3"/>
    <x v="2"/>
    <s v=""/>
    <s v=""/>
    <s v=""/>
    <s v=""/>
    <s v=""/>
  </r>
  <r>
    <s v="1004"/>
    <x v="1003"/>
    <x v="1"/>
    <x v="2"/>
    <x v="2"/>
    <x v="3"/>
    <x v="2"/>
    <s v=""/>
    <s v=""/>
    <s v=""/>
    <s v=""/>
    <s v=""/>
  </r>
  <r>
    <s v="1005"/>
    <x v="1004"/>
    <x v="1"/>
    <x v="2"/>
    <x v="2"/>
    <x v="3"/>
    <x v="2"/>
    <s v=""/>
    <s v=""/>
    <s v=""/>
    <s v=""/>
    <s v=""/>
  </r>
  <r>
    <s v="1006"/>
    <x v="1005"/>
    <x v="1"/>
    <x v="2"/>
    <x v="2"/>
    <x v="3"/>
    <x v="2"/>
    <s v=""/>
    <s v=""/>
    <s v=""/>
    <s v=""/>
    <s v=""/>
  </r>
  <r>
    <s v="1007"/>
    <x v="1006"/>
    <x v="1"/>
    <x v="2"/>
    <x v="2"/>
    <x v="3"/>
    <x v="2"/>
    <s v=""/>
    <s v=""/>
    <s v=""/>
    <s v=""/>
    <s v=""/>
  </r>
  <r>
    <s v="1008"/>
    <x v="1007"/>
    <x v="1"/>
    <x v="2"/>
    <x v="2"/>
    <x v="3"/>
    <x v="2"/>
    <s v=""/>
    <s v=""/>
    <s v=""/>
    <s v=""/>
    <s v=""/>
  </r>
  <r>
    <s v="1009"/>
    <x v="1008"/>
    <x v="1"/>
    <x v="2"/>
    <x v="2"/>
    <x v="3"/>
    <x v="2"/>
    <s v=""/>
    <s v=""/>
    <s v=""/>
    <s v=""/>
    <s v=""/>
  </r>
  <r>
    <s v="1010"/>
    <x v="1009"/>
    <x v="1"/>
    <x v="2"/>
    <x v="2"/>
    <x v="3"/>
    <x v="2"/>
    <s v=""/>
    <s v=""/>
    <s v=""/>
    <s v=""/>
    <s v=""/>
  </r>
  <r>
    <s v="1011"/>
    <x v="1010"/>
    <x v="1"/>
    <x v="2"/>
    <x v="2"/>
    <x v="3"/>
    <x v="2"/>
    <s v=""/>
    <s v=""/>
    <s v=""/>
    <s v=""/>
    <s v=""/>
  </r>
  <r>
    <s v="1012"/>
    <x v="1011"/>
    <x v="1"/>
    <x v="2"/>
    <x v="2"/>
    <x v="3"/>
    <x v="2"/>
    <s v=""/>
    <s v=""/>
    <s v=""/>
    <s v=""/>
    <s v=""/>
  </r>
  <r>
    <s v="1013"/>
    <x v="1012"/>
    <x v="1"/>
    <x v="2"/>
    <x v="2"/>
    <x v="3"/>
    <x v="2"/>
    <s v=""/>
    <s v=""/>
    <s v=""/>
    <s v=""/>
    <s v=""/>
  </r>
  <r>
    <s v="1014"/>
    <x v="1013"/>
    <x v="1"/>
    <x v="2"/>
    <x v="2"/>
    <x v="3"/>
    <x v="2"/>
    <s v=""/>
    <s v=""/>
    <s v=""/>
    <s v=""/>
    <s v=""/>
  </r>
  <r>
    <s v="1015"/>
    <x v="1014"/>
    <x v="1"/>
    <x v="2"/>
    <x v="2"/>
    <x v="3"/>
    <x v="2"/>
    <s v=""/>
    <s v=""/>
    <s v=""/>
    <s v=""/>
    <s v=""/>
  </r>
  <r>
    <s v="1016"/>
    <x v="1015"/>
    <x v="1"/>
    <x v="2"/>
    <x v="2"/>
    <x v="3"/>
    <x v="2"/>
    <s v=""/>
    <s v=""/>
    <s v=""/>
    <s v=""/>
    <s v=""/>
  </r>
  <r>
    <s v="1017"/>
    <x v="1016"/>
    <x v="1"/>
    <x v="2"/>
    <x v="2"/>
    <x v="3"/>
    <x v="2"/>
    <s v=""/>
    <s v=""/>
    <s v=""/>
    <s v=""/>
    <s v=""/>
  </r>
  <r>
    <s v="1018"/>
    <x v="1017"/>
    <x v="1"/>
    <x v="2"/>
    <x v="2"/>
    <x v="3"/>
    <x v="2"/>
    <s v=""/>
    <s v=""/>
    <s v=""/>
    <s v=""/>
    <s v=""/>
  </r>
  <r>
    <s v="1019"/>
    <x v="1018"/>
    <x v="1"/>
    <x v="2"/>
    <x v="2"/>
    <x v="3"/>
    <x v="2"/>
    <s v=""/>
    <s v=""/>
    <s v=""/>
    <s v=""/>
    <s v=""/>
  </r>
  <r>
    <s v="1020"/>
    <x v="1019"/>
    <x v="1"/>
    <x v="2"/>
    <x v="2"/>
    <x v="3"/>
    <x v="2"/>
    <s v=""/>
    <s v=""/>
    <s v=""/>
    <s v=""/>
    <s v=""/>
  </r>
  <r>
    <s v="1021"/>
    <x v="1020"/>
    <x v="1"/>
    <x v="2"/>
    <x v="2"/>
    <x v="3"/>
    <x v="2"/>
    <s v=""/>
    <s v=""/>
    <s v=""/>
    <s v=""/>
    <s v=""/>
  </r>
  <r>
    <s v="1022"/>
    <x v="1021"/>
    <x v="1"/>
    <x v="2"/>
    <x v="2"/>
    <x v="3"/>
    <x v="2"/>
    <s v=""/>
    <s v=""/>
    <s v=""/>
    <s v=""/>
    <s v=""/>
  </r>
  <r>
    <s v="1023"/>
    <x v="1022"/>
    <x v="1"/>
    <x v="2"/>
    <x v="2"/>
    <x v="3"/>
    <x v="2"/>
    <s v=""/>
    <s v=""/>
    <s v=""/>
    <s v=""/>
    <s v=""/>
  </r>
  <r>
    <s v="1024"/>
    <x v="1023"/>
    <x v="1"/>
    <x v="2"/>
    <x v="2"/>
    <x v="3"/>
    <x v="2"/>
    <s v=""/>
    <s v=""/>
    <s v=""/>
    <s v=""/>
    <s v=""/>
  </r>
  <r>
    <s v="1025"/>
    <x v="1024"/>
    <x v="1"/>
    <x v="2"/>
    <x v="2"/>
    <x v="3"/>
    <x v="2"/>
    <s v=""/>
    <s v=""/>
    <s v=""/>
    <s v=""/>
    <s v=""/>
  </r>
  <r>
    <s v="1026"/>
    <x v="1025"/>
    <x v="1"/>
    <x v="2"/>
    <x v="2"/>
    <x v="3"/>
    <x v="2"/>
    <s v=""/>
    <s v=""/>
    <s v=""/>
    <s v=""/>
    <s v=""/>
  </r>
  <r>
    <s v="1027"/>
    <x v="1026"/>
    <x v="1"/>
    <x v="2"/>
    <x v="2"/>
    <x v="3"/>
    <x v="2"/>
    <s v=""/>
    <s v=""/>
    <s v=""/>
    <s v=""/>
    <s v=""/>
  </r>
  <r>
    <s v="1028"/>
    <x v="1027"/>
    <x v="1"/>
    <x v="2"/>
    <x v="2"/>
    <x v="3"/>
    <x v="2"/>
    <s v=""/>
    <s v=""/>
    <s v=""/>
    <s v=""/>
    <s v=""/>
  </r>
  <r>
    <s v="1029"/>
    <x v="1028"/>
    <x v="1"/>
    <x v="2"/>
    <x v="2"/>
    <x v="3"/>
    <x v="2"/>
    <s v=""/>
    <s v=""/>
    <s v=""/>
    <s v=""/>
    <s v=""/>
  </r>
  <r>
    <s v="1030"/>
    <x v="1029"/>
    <x v="1"/>
    <x v="2"/>
    <x v="2"/>
    <x v="3"/>
    <x v="2"/>
    <s v=""/>
    <s v=""/>
    <s v=""/>
    <s v=""/>
    <s v=""/>
  </r>
  <r>
    <s v="1031"/>
    <x v="1030"/>
    <x v="1"/>
    <x v="2"/>
    <x v="2"/>
    <x v="3"/>
    <x v="2"/>
    <s v=""/>
    <s v=""/>
    <s v=""/>
    <s v=""/>
    <s v=""/>
  </r>
  <r>
    <s v="1032"/>
    <x v="1031"/>
    <x v="1"/>
    <x v="2"/>
    <x v="2"/>
    <x v="3"/>
    <x v="2"/>
    <s v=""/>
    <s v=""/>
    <s v=""/>
    <s v=""/>
    <s v=""/>
  </r>
  <r>
    <s v="1033"/>
    <x v="1032"/>
    <x v="1"/>
    <x v="2"/>
    <x v="2"/>
    <x v="3"/>
    <x v="2"/>
    <s v=""/>
    <s v=""/>
    <s v=""/>
    <s v=""/>
    <s v=""/>
  </r>
  <r>
    <s v="1034"/>
    <x v="1033"/>
    <x v="1"/>
    <x v="2"/>
    <x v="2"/>
    <x v="3"/>
    <x v="2"/>
    <s v=""/>
    <s v=""/>
    <s v=""/>
    <s v=""/>
    <s v=""/>
  </r>
  <r>
    <s v="1035"/>
    <x v="1034"/>
    <x v="1"/>
    <x v="2"/>
    <x v="2"/>
    <x v="3"/>
    <x v="2"/>
    <s v=""/>
    <s v=""/>
    <s v=""/>
    <s v=""/>
    <s v=""/>
  </r>
  <r>
    <s v="1036"/>
    <x v="1035"/>
    <x v="1"/>
    <x v="2"/>
    <x v="2"/>
    <x v="3"/>
    <x v="2"/>
    <s v=""/>
    <s v=""/>
    <s v=""/>
    <s v=""/>
    <s v=""/>
  </r>
  <r>
    <s v="1037"/>
    <x v="1036"/>
    <x v="1"/>
    <x v="2"/>
    <x v="2"/>
    <x v="3"/>
    <x v="2"/>
    <s v=""/>
    <s v=""/>
    <s v=""/>
    <s v=""/>
    <s v=""/>
  </r>
  <r>
    <s v="1038"/>
    <x v="1037"/>
    <x v="1"/>
    <x v="2"/>
    <x v="2"/>
    <x v="3"/>
    <x v="2"/>
    <s v=""/>
    <s v=""/>
    <s v=""/>
    <s v=""/>
    <s v=""/>
  </r>
  <r>
    <s v="1039"/>
    <x v="1038"/>
    <x v="1"/>
    <x v="2"/>
    <x v="2"/>
    <x v="3"/>
    <x v="2"/>
    <s v=""/>
    <s v=""/>
    <s v=""/>
    <s v=""/>
    <s v=""/>
  </r>
  <r>
    <s v="1040"/>
    <x v="1039"/>
    <x v="1"/>
    <x v="2"/>
    <x v="2"/>
    <x v="3"/>
    <x v="2"/>
    <s v=""/>
    <s v=""/>
    <s v=""/>
    <s v=""/>
    <s v=""/>
  </r>
  <r>
    <s v="1041"/>
    <x v="1040"/>
    <x v="1"/>
    <x v="2"/>
    <x v="2"/>
    <x v="3"/>
    <x v="2"/>
    <s v=""/>
    <s v=""/>
    <s v=""/>
    <s v=""/>
    <s v=""/>
  </r>
  <r>
    <s v="1042"/>
    <x v="1041"/>
    <x v="1"/>
    <x v="2"/>
    <x v="2"/>
    <x v="3"/>
    <x v="2"/>
    <s v=""/>
    <s v=""/>
    <s v=""/>
    <s v=""/>
    <s v=""/>
  </r>
  <r>
    <s v="1043"/>
    <x v="1042"/>
    <x v="1"/>
    <x v="2"/>
    <x v="2"/>
    <x v="3"/>
    <x v="2"/>
    <s v=""/>
    <s v=""/>
    <s v=""/>
    <s v=""/>
    <s v=""/>
  </r>
  <r>
    <s v="1044"/>
    <x v="1043"/>
    <x v="1"/>
    <x v="2"/>
    <x v="2"/>
    <x v="3"/>
    <x v="2"/>
    <s v=""/>
    <s v=""/>
    <s v=""/>
    <s v=""/>
    <s v=""/>
  </r>
  <r>
    <s v="1045"/>
    <x v="1044"/>
    <x v="1"/>
    <x v="2"/>
    <x v="2"/>
    <x v="3"/>
    <x v="2"/>
    <s v=""/>
    <s v=""/>
    <s v=""/>
    <s v=""/>
    <s v=""/>
  </r>
  <r>
    <s v="1046"/>
    <x v="1045"/>
    <x v="1"/>
    <x v="2"/>
    <x v="2"/>
    <x v="3"/>
    <x v="2"/>
    <s v=""/>
    <s v=""/>
    <s v=""/>
    <s v=""/>
    <s v=""/>
  </r>
  <r>
    <s v="1047"/>
    <x v="1046"/>
    <x v="1"/>
    <x v="2"/>
    <x v="2"/>
    <x v="3"/>
    <x v="2"/>
    <s v=""/>
    <s v=""/>
    <s v=""/>
    <s v=""/>
    <s v=""/>
  </r>
  <r>
    <s v="1048"/>
    <x v="1047"/>
    <x v="1"/>
    <x v="2"/>
    <x v="2"/>
    <x v="3"/>
    <x v="2"/>
    <s v=""/>
    <s v=""/>
    <s v=""/>
    <s v=""/>
    <s v=""/>
  </r>
  <r>
    <s v="1049"/>
    <x v="1048"/>
    <x v="1"/>
    <x v="2"/>
    <x v="2"/>
    <x v="3"/>
    <x v="2"/>
    <s v=""/>
    <s v=""/>
    <s v=""/>
    <s v=""/>
    <s v=""/>
  </r>
  <r>
    <s v="1050"/>
    <x v="1049"/>
    <x v="1"/>
    <x v="2"/>
    <x v="2"/>
    <x v="3"/>
    <x v="2"/>
    <s v=""/>
    <s v=""/>
    <s v=""/>
    <s v=""/>
    <s v=""/>
  </r>
  <r>
    <s v="1051"/>
    <x v="1050"/>
    <x v="1"/>
    <x v="2"/>
    <x v="2"/>
    <x v="3"/>
    <x v="2"/>
    <s v=""/>
    <s v=""/>
    <s v=""/>
    <s v=""/>
    <s v=""/>
  </r>
  <r>
    <s v="1052"/>
    <x v="1051"/>
    <x v="1"/>
    <x v="2"/>
    <x v="2"/>
    <x v="3"/>
    <x v="2"/>
    <s v=""/>
    <s v=""/>
    <s v=""/>
    <s v=""/>
    <s v=""/>
  </r>
  <r>
    <s v="1053"/>
    <x v="1052"/>
    <x v="1"/>
    <x v="2"/>
    <x v="2"/>
    <x v="3"/>
    <x v="2"/>
    <s v=""/>
    <s v=""/>
    <s v=""/>
    <s v=""/>
    <s v=""/>
  </r>
  <r>
    <s v="1054"/>
    <x v="1053"/>
    <x v="1"/>
    <x v="2"/>
    <x v="2"/>
    <x v="3"/>
    <x v="2"/>
    <s v=""/>
    <s v=""/>
    <s v=""/>
    <s v=""/>
    <s v=""/>
  </r>
  <r>
    <s v="1055"/>
    <x v="1054"/>
    <x v="1"/>
    <x v="2"/>
    <x v="2"/>
    <x v="3"/>
    <x v="2"/>
    <s v=""/>
    <s v=""/>
    <s v=""/>
    <s v=""/>
    <s v=""/>
  </r>
  <r>
    <s v="1056"/>
    <x v="1055"/>
    <x v="1"/>
    <x v="2"/>
    <x v="2"/>
    <x v="3"/>
    <x v="2"/>
    <s v=""/>
    <s v=""/>
    <s v=""/>
    <s v=""/>
    <s v=""/>
  </r>
  <r>
    <s v="1057"/>
    <x v="1056"/>
    <x v="1"/>
    <x v="2"/>
    <x v="2"/>
    <x v="3"/>
    <x v="2"/>
    <s v=""/>
    <s v=""/>
    <s v=""/>
    <s v=""/>
    <s v=""/>
  </r>
  <r>
    <s v="1058"/>
    <x v="1057"/>
    <x v="1"/>
    <x v="2"/>
    <x v="2"/>
    <x v="3"/>
    <x v="2"/>
    <s v=""/>
    <s v=""/>
    <s v=""/>
    <s v=""/>
    <s v=""/>
  </r>
  <r>
    <s v="1059"/>
    <x v="1058"/>
    <x v="1"/>
    <x v="2"/>
    <x v="2"/>
    <x v="3"/>
    <x v="2"/>
    <s v=""/>
    <s v=""/>
    <s v=""/>
    <s v=""/>
    <s v=""/>
  </r>
  <r>
    <s v="1060"/>
    <x v="1059"/>
    <x v="1"/>
    <x v="2"/>
    <x v="2"/>
    <x v="3"/>
    <x v="2"/>
    <s v=""/>
    <s v=""/>
    <s v=""/>
    <s v=""/>
    <s v=""/>
  </r>
  <r>
    <s v="1061"/>
    <x v="1060"/>
    <x v="1"/>
    <x v="2"/>
    <x v="2"/>
    <x v="3"/>
    <x v="2"/>
    <s v=""/>
    <s v=""/>
    <s v=""/>
    <s v=""/>
    <s v=""/>
  </r>
  <r>
    <s v="1062"/>
    <x v="1061"/>
    <x v="1"/>
    <x v="2"/>
    <x v="2"/>
    <x v="3"/>
    <x v="2"/>
    <s v=""/>
    <s v=""/>
    <s v=""/>
    <s v=""/>
    <s v=""/>
  </r>
  <r>
    <s v="1063"/>
    <x v="1062"/>
    <x v="1"/>
    <x v="2"/>
    <x v="2"/>
    <x v="3"/>
    <x v="2"/>
    <s v=""/>
    <s v=""/>
    <s v=""/>
    <s v=""/>
    <s v=""/>
  </r>
  <r>
    <s v="1064"/>
    <x v="1063"/>
    <x v="1"/>
    <x v="2"/>
    <x v="2"/>
    <x v="3"/>
    <x v="2"/>
    <s v=""/>
    <s v=""/>
    <s v=""/>
    <s v=""/>
    <s v=""/>
  </r>
  <r>
    <s v="1065"/>
    <x v="1064"/>
    <x v="1"/>
    <x v="2"/>
    <x v="2"/>
    <x v="3"/>
    <x v="2"/>
    <s v=""/>
    <s v=""/>
    <s v=""/>
    <s v=""/>
    <s v=""/>
  </r>
  <r>
    <s v="1066"/>
    <x v="1065"/>
    <x v="1"/>
    <x v="2"/>
    <x v="2"/>
    <x v="3"/>
    <x v="2"/>
    <s v=""/>
    <s v=""/>
    <s v=""/>
    <s v=""/>
    <s v=""/>
  </r>
  <r>
    <s v="1067"/>
    <x v="1066"/>
    <x v="1"/>
    <x v="2"/>
    <x v="2"/>
    <x v="3"/>
    <x v="2"/>
    <s v=""/>
    <s v=""/>
    <s v=""/>
    <s v=""/>
    <s v=""/>
  </r>
  <r>
    <s v="1068"/>
    <x v="1067"/>
    <x v="1"/>
    <x v="2"/>
    <x v="2"/>
    <x v="3"/>
    <x v="2"/>
    <s v=""/>
    <s v=""/>
    <s v=""/>
    <s v=""/>
    <s v=""/>
  </r>
  <r>
    <s v="1069"/>
    <x v="1068"/>
    <x v="1"/>
    <x v="2"/>
    <x v="2"/>
    <x v="3"/>
    <x v="2"/>
    <s v=""/>
    <s v=""/>
    <s v=""/>
    <s v=""/>
    <s v=""/>
  </r>
  <r>
    <s v="1070"/>
    <x v="1069"/>
    <x v="1"/>
    <x v="2"/>
    <x v="2"/>
    <x v="3"/>
    <x v="2"/>
    <s v=""/>
    <s v=""/>
    <s v=""/>
    <s v=""/>
    <s v=""/>
  </r>
  <r>
    <s v="1071"/>
    <x v="1070"/>
    <x v="1"/>
    <x v="2"/>
    <x v="2"/>
    <x v="3"/>
    <x v="2"/>
    <s v=""/>
    <s v=""/>
    <s v=""/>
    <s v=""/>
    <s v=""/>
  </r>
  <r>
    <s v="1072"/>
    <x v="1071"/>
    <x v="1"/>
    <x v="2"/>
    <x v="2"/>
    <x v="3"/>
    <x v="2"/>
    <s v=""/>
    <s v=""/>
    <s v=""/>
    <s v=""/>
    <s v=""/>
  </r>
  <r>
    <s v="1073"/>
    <x v="1072"/>
    <x v="1"/>
    <x v="2"/>
    <x v="2"/>
    <x v="3"/>
    <x v="2"/>
    <s v=""/>
    <s v=""/>
    <s v=""/>
    <s v=""/>
    <s v=""/>
  </r>
  <r>
    <s v="1074"/>
    <x v="1073"/>
    <x v="1"/>
    <x v="2"/>
    <x v="2"/>
    <x v="3"/>
    <x v="2"/>
    <s v=""/>
    <s v=""/>
    <s v=""/>
    <s v=""/>
    <s v=""/>
  </r>
  <r>
    <s v="1075"/>
    <x v="1074"/>
    <x v="1"/>
    <x v="2"/>
    <x v="2"/>
    <x v="3"/>
    <x v="2"/>
    <s v=""/>
    <s v=""/>
    <s v=""/>
    <s v=""/>
    <s v=""/>
  </r>
  <r>
    <s v="1076"/>
    <x v="1075"/>
    <x v="1"/>
    <x v="2"/>
    <x v="2"/>
    <x v="3"/>
    <x v="2"/>
    <s v=""/>
    <s v=""/>
    <s v=""/>
    <s v=""/>
    <s v=""/>
  </r>
  <r>
    <s v="1077"/>
    <x v="1076"/>
    <x v="1"/>
    <x v="2"/>
    <x v="2"/>
    <x v="3"/>
    <x v="2"/>
    <s v=""/>
    <s v=""/>
    <s v=""/>
    <s v=""/>
    <s v=""/>
  </r>
  <r>
    <s v="1078"/>
    <x v="1077"/>
    <x v="1"/>
    <x v="2"/>
    <x v="2"/>
    <x v="3"/>
    <x v="2"/>
    <s v=""/>
    <s v=""/>
    <s v=""/>
    <s v=""/>
    <s v=""/>
  </r>
  <r>
    <s v="1079"/>
    <x v="1078"/>
    <x v="1"/>
    <x v="2"/>
    <x v="2"/>
    <x v="3"/>
    <x v="2"/>
    <s v=""/>
    <s v=""/>
    <s v=""/>
    <s v=""/>
    <s v=""/>
  </r>
  <r>
    <s v="1080"/>
    <x v="1079"/>
    <x v="1"/>
    <x v="2"/>
    <x v="2"/>
    <x v="3"/>
    <x v="2"/>
    <s v=""/>
    <s v=""/>
    <s v=""/>
    <s v=""/>
    <s v=""/>
  </r>
  <r>
    <s v="1081"/>
    <x v="1080"/>
    <x v="1"/>
    <x v="2"/>
    <x v="2"/>
    <x v="3"/>
    <x v="2"/>
    <s v=""/>
    <s v=""/>
    <s v=""/>
    <s v=""/>
    <s v=""/>
  </r>
  <r>
    <s v="1082"/>
    <x v="1081"/>
    <x v="1"/>
    <x v="2"/>
    <x v="2"/>
    <x v="3"/>
    <x v="2"/>
    <s v=""/>
    <s v=""/>
    <s v=""/>
    <s v=""/>
    <s v=""/>
  </r>
  <r>
    <s v="1083"/>
    <x v="1082"/>
    <x v="1"/>
    <x v="2"/>
    <x v="2"/>
    <x v="3"/>
    <x v="2"/>
    <s v=""/>
    <s v=""/>
    <s v=""/>
    <s v=""/>
    <s v=""/>
  </r>
  <r>
    <s v="1084"/>
    <x v="1083"/>
    <x v="1"/>
    <x v="2"/>
    <x v="2"/>
    <x v="3"/>
    <x v="2"/>
    <s v=""/>
    <s v=""/>
    <s v=""/>
    <s v=""/>
    <s v=""/>
  </r>
  <r>
    <s v="1085"/>
    <x v="1084"/>
    <x v="1"/>
    <x v="2"/>
    <x v="2"/>
    <x v="3"/>
    <x v="2"/>
    <s v=""/>
    <s v=""/>
    <s v=""/>
    <s v=""/>
    <s v=""/>
  </r>
  <r>
    <s v="1086"/>
    <x v="1085"/>
    <x v="1"/>
    <x v="2"/>
    <x v="2"/>
    <x v="3"/>
    <x v="2"/>
    <s v=""/>
    <s v=""/>
    <s v=""/>
    <s v=""/>
    <s v=""/>
  </r>
  <r>
    <s v="1087"/>
    <x v="1086"/>
    <x v="1"/>
    <x v="2"/>
    <x v="2"/>
    <x v="3"/>
    <x v="2"/>
    <s v=""/>
    <s v=""/>
    <s v=""/>
    <s v=""/>
    <s v=""/>
  </r>
  <r>
    <s v="1088"/>
    <x v="1087"/>
    <x v="1"/>
    <x v="2"/>
    <x v="2"/>
    <x v="3"/>
    <x v="2"/>
    <s v=""/>
    <s v=""/>
    <s v=""/>
    <s v=""/>
    <s v=""/>
  </r>
  <r>
    <s v="1089"/>
    <x v="1088"/>
    <x v="1"/>
    <x v="2"/>
    <x v="2"/>
    <x v="3"/>
    <x v="2"/>
    <s v=""/>
    <s v=""/>
    <s v=""/>
    <s v=""/>
    <s v=""/>
  </r>
  <r>
    <s v="1090"/>
    <x v="1089"/>
    <x v="1"/>
    <x v="2"/>
    <x v="2"/>
    <x v="3"/>
    <x v="2"/>
    <s v=""/>
    <s v=""/>
    <s v=""/>
    <s v=""/>
    <s v=""/>
  </r>
  <r>
    <s v="1091"/>
    <x v="1090"/>
    <x v="1"/>
    <x v="2"/>
    <x v="2"/>
    <x v="3"/>
    <x v="2"/>
    <s v=""/>
    <s v=""/>
    <s v=""/>
    <s v=""/>
    <s v=""/>
  </r>
  <r>
    <s v="1092"/>
    <x v="1091"/>
    <x v="1"/>
    <x v="2"/>
    <x v="2"/>
    <x v="3"/>
    <x v="2"/>
    <s v=""/>
    <s v=""/>
    <s v=""/>
    <s v=""/>
    <s v=""/>
  </r>
  <r>
    <s v="1093"/>
    <x v="1092"/>
    <x v="1"/>
    <x v="2"/>
    <x v="2"/>
    <x v="3"/>
    <x v="2"/>
    <s v=""/>
    <s v=""/>
    <s v=""/>
    <s v=""/>
    <s v=""/>
  </r>
  <r>
    <s v="1094"/>
    <x v="1093"/>
    <x v="1"/>
    <x v="2"/>
    <x v="2"/>
    <x v="3"/>
    <x v="2"/>
    <s v=""/>
    <s v=""/>
    <s v=""/>
    <s v=""/>
    <s v=""/>
  </r>
  <r>
    <s v="1095"/>
    <x v="1094"/>
    <x v="1"/>
    <x v="2"/>
    <x v="2"/>
    <x v="3"/>
    <x v="2"/>
    <s v=""/>
    <s v=""/>
    <s v=""/>
    <s v=""/>
    <s v=""/>
  </r>
  <r>
    <s v="1096"/>
    <x v="1095"/>
    <x v="1"/>
    <x v="2"/>
    <x v="2"/>
    <x v="3"/>
    <x v="2"/>
    <s v=""/>
    <s v=""/>
    <s v=""/>
    <s v=""/>
    <s v=""/>
  </r>
  <r>
    <s v="1097"/>
    <x v="1096"/>
    <x v="1"/>
    <x v="2"/>
    <x v="2"/>
    <x v="3"/>
    <x v="2"/>
    <s v=""/>
    <s v=""/>
    <s v=""/>
    <s v=""/>
    <s v=""/>
  </r>
  <r>
    <s v="1098"/>
    <x v="1097"/>
    <x v="1"/>
    <x v="2"/>
    <x v="2"/>
    <x v="3"/>
    <x v="2"/>
    <s v=""/>
    <s v=""/>
    <s v=""/>
    <s v=""/>
    <s v=""/>
  </r>
  <r>
    <s v="1099"/>
    <x v="1098"/>
    <x v="1"/>
    <x v="2"/>
    <x v="2"/>
    <x v="3"/>
    <x v="2"/>
    <s v=""/>
    <s v=""/>
    <s v=""/>
    <s v=""/>
    <s v=""/>
  </r>
  <r>
    <s v="1100"/>
    <x v="1099"/>
    <x v="1"/>
    <x v="2"/>
    <x v="2"/>
    <x v="3"/>
    <x v="2"/>
    <s v=""/>
    <s v=""/>
    <s v=""/>
    <s v=""/>
    <s v=""/>
  </r>
  <r>
    <s v="1101"/>
    <x v="1100"/>
    <x v="1"/>
    <x v="2"/>
    <x v="2"/>
    <x v="3"/>
    <x v="2"/>
    <s v=""/>
    <s v=""/>
    <s v=""/>
    <s v=""/>
    <s v=""/>
  </r>
  <r>
    <s v="1102"/>
    <x v="1101"/>
    <x v="1"/>
    <x v="2"/>
    <x v="2"/>
    <x v="3"/>
    <x v="2"/>
    <s v=""/>
    <s v=""/>
    <s v=""/>
    <s v=""/>
    <s v=""/>
  </r>
  <r>
    <s v="1103"/>
    <x v="1102"/>
    <x v="1"/>
    <x v="2"/>
    <x v="2"/>
    <x v="3"/>
    <x v="2"/>
    <s v=""/>
    <s v=""/>
    <s v=""/>
    <s v=""/>
    <s v=""/>
  </r>
  <r>
    <s v="1104"/>
    <x v="1103"/>
    <x v="1"/>
    <x v="2"/>
    <x v="2"/>
    <x v="3"/>
    <x v="2"/>
    <s v=""/>
    <s v=""/>
    <s v=""/>
    <s v=""/>
    <s v=""/>
  </r>
  <r>
    <s v="1105"/>
    <x v="1104"/>
    <x v="1"/>
    <x v="2"/>
    <x v="2"/>
    <x v="3"/>
    <x v="2"/>
    <s v=""/>
    <s v=""/>
    <s v=""/>
    <s v=""/>
    <s v=""/>
  </r>
  <r>
    <s v="1106"/>
    <x v="1105"/>
    <x v="1"/>
    <x v="2"/>
    <x v="2"/>
    <x v="3"/>
    <x v="2"/>
    <s v=""/>
    <s v=""/>
    <s v=""/>
    <s v=""/>
    <s v=""/>
  </r>
  <r>
    <s v="1107"/>
    <x v="1106"/>
    <x v="1"/>
    <x v="2"/>
    <x v="2"/>
    <x v="3"/>
    <x v="2"/>
    <s v=""/>
    <s v=""/>
    <s v=""/>
    <s v=""/>
    <s v=""/>
  </r>
  <r>
    <s v="1108"/>
    <x v="1107"/>
    <x v="1"/>
    <x v="2"/>
    <x v="2"/>
    <x v="3"/>
    <x v="2"/>
    <s v=""/>
    <s v=""/>
    <s v=""/>
    <s v=""/>
    <s v=""/>
  </r>
  <r>
    <s v="1109"/>
    <x v="1108"/>
    <x v="1"/>
    <x v="2"/>
    <x v="2"/>
    <x v="3"/>
    <x v="2"/>
    <s v=""/>
    <s v=""/>
    <s v=""/>
    <s v=""/>
    <s v=""/>
  </r>
  <r>
    <s v="1110"/>
    <x v="1109"/>
    <x v="1"/>
    <x v="2"/>
    <x v="2"/>
    <x v="3"/>
    <x v="2"/>
    <s v=""/>
    <s v=""/>
    <s v=""/>
    <s v=""/>
    <s v=""/>
  </r>
  <r>
    <s v="1111"/>
    <x v="1110"/>
    <x v="1"/>
    <x v="2"/>
    <x v="2"/>
    <x v="3"/>
    <x v="2"/>
    <s v=""/>
    <s v=""/>
    <s v=""/>
    <s v=""/>
    <s v=""/>
  </r>
  <r>
    <s v="1112"/>
    <x v="1111"/>
    <x v="1"/>
    <x v="2"/>
    <x v="2"/>
    <x v="3"/>
    <x v="2"/>
    <s v=""/>
    <s v=""/>
    <s v=""/>
    <s v=""/>
    <s v=""/>
  </r>
  <r>
    <s v="1113"/>
    <x v="1112"/>
    <x v="1"/>
    <x v="2"/>
    <x v="2"/>
    <x v="3"/>
    <x v="2"/>
    <s v=""/>
    <s v=""/>
    <s v=""/>
    <s v=""/>
    <s v=""/>
  </r>
  <r>
    <s v="1114"/>
    <x v="1113"/>
    <x v="1"/>
    <x v="2"/>
    <x v="2"/>
    <x v="3"/>
    <x v="2"/>
    <s v=""/>
    <s v=""/>
    <s v=""/>
    <s v=""/>
    <s v=""/>
  </r>
  <r>
    <s v="1115"/>
    <x v="1114"/>
    <x v="1"/>
    <x v="2"/>
    <x v="2"/>
    <x v="3"/>
    <x v="2"/>
    <s v=""/>
    <s v=""/>
    <s v=""/>
    <s v=""/>
    <s v=""/>
  </r>
  <r>
    <s v="1116"/>
    <x v="1115"/>
    <x v="1"/>
    <x v="2"/>
    <x v="2"/>
    <x v="3"/>
    <x v="2"/>
    <s v=""/>
    <s v=""/>
    <s v=""/>
    <s v=""/>
    <s v=""/>
  </r>
  <r>
    <s v="1117"/>
    <x v="1116"/>
    <x v="1"/>
    <x v="2"/>
    <x v="2"/>
    <x v="3"/>
    <x v="2"/>
    <s v=""/>
    <s v=""/>
    <s v=""/>
    <s v=""/>
    <s v=""/>
  </r>
  <r>
    <s v="1118"/>
    <x v="1117"/>
    <x v="1"/>
    <x v="2"/>
    <x v="2"/>
    <x v="3"/>
    <x v="2"/>
    <s v=""/>
    <s v=""/>
    <s v=""/>
    <s v=""/>
    <s v=""/>
  </r>
  <r>
    <s v="1119"/>
    <x v="1118"/>
    <x v="1"/>
    <x v="2"/>
    <x v="2"/>
    <x v="3"/>
    <x v="2"/>
    <s v=""/>
    <s v=""/>
    <s v=""/>
    <s v=""/>
    <s v=""/>
  </r>
  <r>
    <s v="1120"/>
    <x v="1119"/>
    <x v="1"/>
    <x v="2"/>
    <x v="2"/>
    <x v="3"/>
    <x v="2"/>
    <s v=""/>
    <s v=""/>
    <s v=""/>
    <s v=""/>
    <s v=""/>
  </r>
  <r>
    <s v="1121"/>
    <x v="1120"/>
    <x v="1"/>
    <x v="2"/>
    <x v="2"/>
    <x v="3"/>
    <x v="2"/>
    <s v=""/>
    <s v=""/>
    <s v=""/>
    <s v=""/>
    <s v=""/>
  </r>
  <r>
    <s v="1122"/>
    <x v="1121"/>
    <x v="1"/>
    <x v="2"/>
    <x v="2"/>
    <x v="3"/>
    <x v="2"/>
    <s v=""/>
    <s v=""/>
    <s v=""/>
    <s v=""/>
    <s v=""/>
  </r>
  <r>
    <s v="1123"/>
    <x v="1122"/>
    <x v="1"/>
    <x v="2"/>
    <x v="2"/>
    <x v="3"/>
    <x v="2"/>
    <s v=""/>
    <s v=""/>
    <s v=""/>
    <s v=""/>
    <s v=""/>
  </r>
  <r>
    <s v="1124"/>
    <x v="1123"/>
    <x v="1"/>
    <x v="2"/>
    <x v="2"/>
    <x v="3"/>
    <x v="2"/>
    <s v=""/>
    <s v=""/>
    <s v=""/>
    <s v=""/>
    <s v=""/>
  </r>
  <r>
    <s v="1125"/>
    <x v="1124"/>
    <x v="1"/>
    <x v="2"/>
    <x v="2"/>
    <x v="3"/>
    <x v="2"/>
    <s v=""/>
    <s v=""/>
    <s v=""/>
    <s v=""/>
    <s v=""/>
  </r>
  <r>
    <s v="1126"/>
    <x v="1125"/>
    <x v="1"/>
    <x v="2"/>
    <x v="2"/>
    <x v="3"/>
    <x v="2"/>
    <s v=""/>
    <s v=""/>
    <s v=""/>
    <s v=""/>
    <s v=""/>
  </r>
  <r>
    <s v="1127"/>
    <x v="1126"/>
    <x v="1"/>
    <x v="2"/>
    <x v="2"/>
    <x v="3"/>
    <x v="2"/>
    <s v=""/>
    <s v=""/>
    <s v=""/>
    <s v=""/>
    <s v=""/>
  </r>
  <r>
    <s v="1128"/>
    <x v="1127"/>
    <x v="1"/>
    <x v="2"/>
    <x v="2"/>
    <x v="3"/>
    <x v="2"/>
    <s v=""/>
    <s v=""/>
    <s v=""/>
    <s v=""/>
    <s v=""/>
  </r>
  <r>
    <s v="1129"/>
    <x v="1128"/>
    <x v="1"/>
    <x v="2"/>
    <x v="2"/>
    <x v="3"/>
    <x v="2"/>
    <s v=""/>
    <s v=""/>
    <s v=""/>
    <s v=""/>
    <s v=""/>
  </r>
  <r>
    <s v="1130"/>
    <x v="1129"/>
    <x v="1"/>
    <x v="2"/>
    <x v="2"/>
    <x v="3"/>
    <x v="2"/>
    <s v=""/>
    <s v=""/>
    <s v=""/>
    <s v=""/>
    <s v=""/>
  </r>
  <r>
    <s v="1131"/>
    <x v="1130"/>
    <x v="1"/>
    <x v="2"/>
    <x v="2"/>
    <x v="3"/>
    <x v="2"/>
    <s v=""/>
    <s v=""/>
    <s v=""/>
    <s v=""/>
    <s v=""/>
  </r>
  <r>
    <s v="1132"/>
    <x v="1131"/>
    <x v="1"/>
    <x v="2"/>
    <x v="2"/>
    <x v="3"/>
    <x v="2"/>
    <s v=""/>
    <s v=""/>
    <s v=""/>
    <s v=""/>
    <s v=""/>
  </r>
  <r>
    <s v="1133"/>
    <x v="1132"/>
    <x v="1"/>
    <x v="2"/>
    <x v="2"/>
    <x v="3"/>
    <x v="2"/>
    <s v=""/>
    <s v=""/>
    <s v=""/>
    <s v=""/>
    <s v=""/>
  </r>
  <r>
    <s v="1134"/>
    <x v="1133"/>
    <x v="1"/>
    <x v="2"/>
    <x v="2"/>
    <x v="3"/>
    <x v="2"/>
    <s v=""/>
    <s v=""/>
    <s v=""/>
    <s v=""/>
    <s v=""/>
  </r>
  <r>
    <s v="1135"/>
    <x v="1134"/>
    <x v="1"/>
    <x v="2"/>
    <x v="2"/>
    <x v="3"/>
    <x v="2"/>
    <s v=""/>
    <s v=""/>
    <s v=""/>
    <s v=""/>
    <s v=""/>
  </r>
  <r>
    <s v="1136"/>
    <x v="1135"/>
    <x v="1"/>
    <x v="2"/>
    <x v="2"/>
    <x v="3"/>
    <x v="2"/>
    <s v=""/>
    <s v=""/>
    <s v=""/>
    <s v=""/>
    <s v=""/>
  </r>
  <r>
    <s v="1137"/>
    <x v="1136"/>
    <x v="1"/>
    <x v="2"/>
    <x v="2"/>
    <x v="3"/>
    <x v="2"/>
    <s v=""/>
    <s v=""/>
    <s v=""/>
    <s v=""/>
    <s v=""/>
  </r>
  <r>
    <s v="1138"/>
    <x v="1137"/>
    <x v="1"/>
    <x v="2"/>
    <x v="2"/>
    <x v="3"/>
    <x v="2"/>
    <s v=""/>
    <s v=""/>
    <s v=""/>
    <s v=""/>
    <s v=""/>
  </r>
  <r>
    <s v="1139"/>
    <x v="1138"/>
    <x v="1"/>
    <x v="2"/>
    <x v="2"/>
    <x v="3"/>
    <x v="2"/>
    <s v=""/>
    <s v=""/>
    <s v=""/>
    <s v=""/>
    <s v=""/>
  </r>
  <r>
    <s v="1140"/>
    <x v="1139"/>
    <x v="1"/>
    <x v="2"/>
    <x v="2"/>
    <x v="3"/>
    <x v="2"/>
    <s v=""/>
    <s v=""/>
    <s v=""/>
    <s v=""/>
    <s v=""/>
  </r>
  <r>
    <s v="1141"/>
    <x v="1140"/>
    <x v="1"/>
    <x v="2"/>
    <x v="2"/>
    <x v="3"/>
    <x v="2"/>
    <s v=""/>
    <s v=""/>
    <s v=""/>
    <s v=""/>
    <s v=""/>
  </r>
  <r>
    <s v="1142"/>
    <x v="1141"/>
    <x v="1"/>
    <x v="2"/>
    <x v="2"/>
    <x v="3"/>
    <x v="2"/>
    <s v=""/>
    <s v=""/>
    <s v=""/>
    <s v=""/>
    <s v=""/>
  </r>
  <r>
    <s v="1143"/>
    <x v="1142"/>
    <x v="1"/>
    <x v="2"/>
    <x v="2"/>
    <x v="3"/>
    <x v="2"/>
    <s v=""/>
    <s v=""/>
    <s v=""/>
    <s v=""/>
    <s v=""/>
  </r>
  <r>
    <s v="1144"/>
    <x v="1143"/>
    <x v="1"/>
    <x v="2"/>
    <x v="2"/>
    <x v="3"/>
    <x v="2"/>
    <s v=""/>
    <s v=""/>
    <s v=""/>
    <s v=""/>
    <s v=""/>
  </r>
  <r>
    <s v="1145"/>
    <x v="1144"/>
    <x v="1"/>
    <x v="2"/>
    <x v="2"/>
    <x v="3"/>
    <x v="2"/>
    <s v=""/>
    <s v=""/>
    <s v=""/>
    <s v=""/>
    <s v=""/>
  </r>
  <r>
    <s v="1146"/>
    <x v="1145"/>
    <x v="1"/>
    <x v="2"/>
    <x v="2"/>
    <x v="3"/>
    <x v="2"/>
    <s v=""/>
    <s v=""/>
    <s v=""/>
    <s v=""/>
    <s v=""/>
  </r>
  <r>
    <s v="1147"/>
    <x v="1146"/>
    <x v="1"/>
    <x v="2"/>
    <x v="2"/>
    <x v="3"/>
    <x v="2"/>
    <s v=""/>
    <s v=""/>
    <s v=""/>
    <s v=""/>
    <s v=""/>
  </r>
  <r>
    <s v="1148"/>
    <x v="1147"/>
    <x v="1"/>
    <x v="2"/>
    <x v="2"/>
    <x v="3"/>
    <x v="2"/>
    <s v=""/>
    <s v=""/>
    <s v=""/>
    <s v=""/>
    <s v=""/>
  </r>
  <r>
    <s v="1149"/>
    <x v="1148"/>
    <x v="1"/>
    <x v="2"/>
    <x v="2"/>
    <x v="3"/>
    <x v="2"/>
    <s v=""/>
    <s v=""/>
    <s v=""/>
    <s v=""/>
    <s v=""/>
  </r>
  <r>
    <s v="1150"/>
    <x v="1149"/>
    <x v="1"/>
    <x v="2"/>
    <x v="2"/>
    <x v="3"/>
    <x v="2"/>
    <s v=""/>
    <s v=""/>
    <s v=""/>
    <s v=""/>
    <s v=""/>
  </r>
  <r>
    <s v="1151"/>
    <x v="1150"/>
    <x v="1"/>
    <x v="2"/>
    <x v="2"/>
    <x v="3"/>
    <x v="2"/>
    <s v=""/>
    <s v=""/>
    <s v=""/>
    <s v=""/>
    <s v=""/>
  </r>
  <r>
    <s v="1152"/>
    <x v="1151"/>
    <x v="1"/>
    <x v="2"/>
    <x v="2"/>
    <x v="3"/>
    <x v="2"/>
    <s v=""/>
    <s v=""/>
    <s v=""/>
    <s v=""/>
    <s v=""/>
  </r>
  <r>
    <s v="1153"/>
    <x v="1152"/>
    <x v="1"/>
    <x v="2"/>
    <x v="2"/>
    <x v="3"/>
    <x v="2"/>
    <s v=""/>
    <s v=""/>
    <s v=""/>
    <s v=""/>
    <s v=""/>
  </r>
  <r>
    <s v="1154"/>
    <x v="1153"/>
    <x v="1"/>
    <x v="2"/>
    <x v="2"/>
    <x v="3"/>
    <x v="2"/>
    <s v=""/>
    <s v=""/>
    <s v=""/>
    <s v=""/>
    <s v=""/>
  </r>
  <r>
    <s v="1155"/>
    <x v="1154"/>
    <x v="1"/>
    <x v="2"/>
    <x v="2"/>
    <x v="3"/>
    <x v="2"/>
    <s v=""/>
    <s v=""/>
    <s v=""/>
    <s v=""/>
    <s v=""/>
  </r>
  <r>
    <s v="1156"/>
    <x v="1155"/>
    <x v="1"/>
    <x v="2"/>
    <x v="2"/>
    <x v="3"/>
    <x v="2"/>
    <s v=""/>
    <s v=""/>
    <s v=""/>
    <s v=""/>
    <s v=""/>
  </r>
  <r>
    <s v="1157"/>
    <x v="1156"/>
    <x v="1"/>
    <x v="2"/>
    <x v="2"/>
    <x v="3"/>
    <x v="2"/>
    <s v=""/>
    <s v=""/>
    <s v=""/>
    <s v=""/>
    <s v=""/>
  </r>
  <r>
    <s v="1158"/>
    <x v="1157"/>
    <x v="1"/>
    <x v="2"/>
    <x v="2"/>
    <x v="3"/>
    <x v="2"/>
    <s v=""/>
    <s v=""/>
    <s v=""/>
    <s v=""/>
    <s v=""/>
  </r>
  <r>
    <s v="1159"/>
    <x v="1158"/>
    <x v="1"/>
    <x v="2"/>
    <x v="2"/>
    <x v="3"/>
    <x v="2"/>
    <s v=""/>
    <s v=""/>
    <s v=""/>
    <s v=""/>
    <s v=""/>
  </r>
  <r>
    <s v="1160"/>
    <x v="1159"/>
    <x v="1"/>
    <x v="2"/>
    <x v="2"/>
    <x v="3"/>
    <x v="2"/>
    <s v=""/>
    <s v=""/>
    <s v=""/>
    <s v=""/>
    <s v=""/>
  </r>
  <r>
    <s v="1161"/>
    <x v="1160"/>
    <x v="1"/>
    <x v="2"/>
    <x v="2"/>
    <x v="3"/>
    <x v="2"/>
    <s v=""/>
    <s v=""/>
    <s v=""/>
    <s v=""/>
    <s v=""/>
  </r>
  <r>
    <s v="1162"/>
    <x v="1161"/>
    <x v="1"/>
    <x v="2"/>
    <x v="2"/>
    <x v="3"/>
    <x v="2"/>
    <s v=""/>
    <s v=""/>
    <s v=""/>
    <s v=""/>
    <s v=""/>
  </r>
  <r>
    <s v="1163"/>
    <x v="1162"/>
    <x v="1"/>
    <x v="2"/>
    <x v="2"/>
    <x v="3"/>
    <x v="2"/>
    <s v=""/>
    <s v=""/>
    <s v=""/>
    <s v=""/>
    <s v=""/>
  </r>
  <r>
    <s v="1164"/>
    <x v="1163"/>
    <x v="1"/>
    <x v="2"/>
    <x v="2"/>
    <x v="3"/>
    <x v="2"/>
    <s v=""/>
    <s v=""/>
    <s v=""/>
    <s v=""/>
    <s v=""/>
  </r>
  <r>
    <s v="1165"/>
    <x v="1164"/>
    <x v="1"/>
    <x v="2"/>
    <x v="2"/>
    <x v="3"/>
    <x v="2"/>
    <s v=""/>
    <s v=""/>
    <s v=""/>
    <s v=""/>
    <s v=""/>
  </r>
  <r>
    <s v="1166"/>
    <x v="1165"/>
    <x v="1"/>
    <x v="2"/>
    <x v="2"/>
    <x v="3"/>
    <x v="2"/>
    <s v=""/>
    <s v=""/>
    <s v=""/>
    <s v=""/>
    <s v=""/>
  </r>
  <r>
    <s v="1167"/>
    <x v="1166"/>
    <x v="1"/>
    <x v="2"/>
    <x v="2"/>
    <x v="3"/>
    <x v="2"/>
    <s v=""/>
    <s v=""/>
    <s v=""/>
    <s v=""/>
    <s v=""/>
  </r>
  <r>
    <s v="1168"/>
    <x v="1167"/>
    <x v="1"/>
    <x v="2"/>
    <x v="2"/>
    <x v="3"/>
    <x v="2"/>
    <s v=""/>
    <s v=""/>
    <s v=""/>
    <s v=""/>
    <s v=""/>
  </r>
  <r>
    <s v="1169"/>
    <x v="1168"/>
    <x v="1"/>
    <x v="2"/>
    <x v="2"/>
    <x v="3"/>
    <x v="2"/>
    <s v=""/>
    <s v=""/>
    <s v=""/>
    <s v=""/>
    <s v=""/>
  </r>
  <r>
    <s v="1170"/>
    <x v="1169"/>
    <x v="1"/>
    <x v="2"/>
    <x v="2"/>
    <x v="3"/>
    <x v="2"/>
    <s v=""/>
    <s v=""/>
    <s v=""/>
    <s v=""/>
    <s v=""/>
  </r>
  <r>
    <s v="1171"/>
    <x v="1170"/>
    <x v="1"/>
    <x v="2"/>
    <x v="2"/>
    <x v="3"/>
    <x v="2"/>
    <s v=""/>
    <s v=""/>
    <s v=""/>
    <s v=""/>
    <s v=""/>
  </r>
  <r>
    <s v="1172"/>
    <x v="1171"/>
    <x v="1"/>
    <x v="2"/>
    <x v="2"/>
    <x v="3"/>
    <x v="2"/>
    <s v=""/>
    <s v=""/>
    <s v=""/>
    <s v=""/>
    <s v=""/>
  </r>
  <r>
    <s v="1173"/>
    <x v="1172"/>
    <x v="1"/>
    <x v="2"/>
    <x v="2"/>
    <x v="3"/>
    <x v="2"/>
    <s v=""/>
    <s v=""/>
    <s v=""/>
    <s v=""/>
    <s v=""/>
  </r>
  <r>
    <s v="1174"/>
    <x v="1173"/>
    <x v="1"/>
    <x v="2"/>
    <x v="2"/>
    <x v="3"/>
    <x v="2"/>
    <s v=""/>
    <s v=""/>
    <s v=""/>
    <s v=""/>
    <s v=""/>
  </r>
  <r>
    <s v="1175"/>
    <x v="1174"/>
    <x v="1"/>
    <x v="2"/>
    <x v="2"/>
    <x v="3"/>
    <x v="2"/>
    <s v=""/>
    <s v=""/>
    <s v=""/>
    <s v=""/>
    <s v=""/>
  </r>
  <r>
    <s v="1176"/>
    <x v="1175"/>
    <x v="1"/>
    <x v="2"/>
    <x v="2"/>
    <x v="3"/>
    <x v="2"/>
    <s v=""/>
    <s v=""/>
    <s v=""/>
    <s v=""/>
    <s v=""/>
  </r>
  <r>
    <s v="1177"/>
    <x v="1176"/>
    <x v="1"/>
    <x v="2"/>
    <x v="2"/>
    <x v="3"/>
    <x v="2"/>
    <s v=""/>
    <s v=""/>
    <s v=""/>
    <s v=""/>
    <s v=""/>
  </r>
  <r>
    <s v="1178"/>
    <x v="1177"/>
    <x v="1"/>
    <x v="2"/>
    <x v="2"/>
    <x v="3"/>
    <x v="2"/>
    <s v=""/>
    <s v=""/>
    <s v=""/>
    <s v=""/>
    <s v=""/>
  </r>
  <r>
    <s v="1179"/>
    <x v="1178"/>
    <x v="1"/>
    <x v="2"/>
    <x v="2"/>
    <x v="3"/>
    <x v="2"/>
    <s v=""/>
    <s v=""/>
    <s v=""/>
    <s v=""/>
    <s v=""/>
  </r>
  <r>
    <s v="1180"/>
    <x v="1179"/>
    <x v="1"/>
    <x v="2"/>
    <x v="2"/>
    <x v="3"/>
    <x v="2"/>
    <s v=""/>
    <s v=""/>
    <s v=""/>
    <s v=""/>
    <s v=""/>
  </r>
  <r>
    <s v="1181"/>
    <x v="1180"/>
    <x v="1"/>
    <x v="2"/>
    <x v="2"/>
    <x v="3"/>
    <x v="2"/>
    <s v=""/>
    <s v=""/>
    <s v=""/>
    <s v=""/>
    <s v=""/>
  </r>
  <r>
    <s v="1182"/>
    <x v="1181"/>
    <x v="1"/>
    <x v="2"/>
    <x v="2"/>
    <x v="3"/>
    <x v="2"/>
    <s v=""/>
    <s v=""/>
    <s v=""/>
    <s v=""/>
    <s v=""/>
  </r>
  <r>
    <s v="1183"/>
    <x v="1182"/>
    <x v="1"/>
    <x v="2"/>
    <x v="2"/>
    <x v="3"/>
    <x v="2"/>
    <s v=""/>
    <s v=""/>
    <s v=""/>
    <s v=""/>
    <s v=""/>
  </r>
  <r>
    <s v="1184"/>
    <x v="1183"/>
    <x v="1"/>
    <x v="2"/>
    <x v="2"/>
    <x v="3"/>
    <x v="2"/>
    <s v=""/>
    <s v=""/>
    <s v=""/>
    <s v=""/>
    <s v=""/>
  </r>
  <r>
    <s v="1185"/>
    <x v="1184"/>
    <x v="1"/>
    <x v="2"/>
    <x v="2"/>
    <x v="3"/>
    <x v="2"/>
    <s v=""/>
    <s v=""/>
    <s v=""/>
    <s v=""/>
    <s v=""/>
  </r>
  <r>
    <s v="1186"/>
    <x v="1185"/>
    <x v="1"/>
    <x v="2"/>
    <x v="2"/>
    <x v="3"/>
    <x v="2"/>
    <s v=""/>
    <s v=""/>
    <s v=""/>
    <s v=""/>
    <s v=""/>
  </r>
  <r>
    <s v="1187"/>
    <x v="1186"/>
    <x v="1"/>
    <x v="2"/>
    <x v="2"/>
    <x v="3"/>
    <x v="2"/>
    <s v=""/>
    <s v=""/>
    <s v=""/>
    <s v=""/>
    <s v=""/>
  </r>
  <r>
    <s v="1188"/>
    <x v="1187"/>
    <x v="1"/>
    <x v="2"/>
    <x v="2"/>
    <x v="3"/>
    <x v="2"/>
    <s v=""/>
    <s v=""/>
    <s v=""/>
    <s v=""/>
    <s v=""/>
  </r>
  <r>
    <s v="1189"/>
    <x v="1188"/>
    <x v="1"/>
    <x v="2"/>
    <x v="2"/>
    <x v="3"/>
    <x v="2"/>
    <s v=""/>
    <s v=""/>
    <s v=""/>
    <s v=""/>
    <s v=""/>
  </r>
  <r>
    <s v="1190"/>
    <x v="1189"/>
    <x v="1"/>
    <x v="2"/>
    <x v="2"/>
    <x v="3"/>
    <x v="2"/>
    <s v=""/>
    <s v=""/>
    <s v=""/>
    <s v=""/>
    <s v=""/>
  </r>
  <r>
    <s v="1191"/>
    <x v="1190"/>
    <x v="1"/>
    <x v="2"/>
    <x v="2"/>
    <x v="3"/>
    <x v="2"/>
    <s v=""/>
    <s v=""/>
    <s v=""/>
    <s v=""/>
    <s v=""/>
  </r>
  <r>
    <s v="1192"/>
    <x v="1191"/>
    <x v="1"/>
    <x v="2"/>
    <x v="2"/>
    <x v="3"/>
    <x v="2"/>
    <s v=""/>
    <s v=""/>
    <s v=""/>
    <s v=""/>
    <s v=""/>
  </r>
  <r>
    <s v="1193"/>
    <x v="1192"/>
    <x v="1"/>
    <x v="2"/>
    <x v="2"/>
    <x v="3"/>
    <x v="2"/>
    <s v=""/>
    <s v=""/>
    <s v=""/>
    <s v=""/>
    <s v=""/>
  </r>
  <r>
    <s v="1194"/>
    <x v="1193"/>
    <x v="1"/>
    <x v="2"/>
    <x v="2"/>
    <x v="3"/>
    <x v="2"/>
    <s v=""/>
    <s v=""/>
    <s v=""/>
    <s v=""/>
    <s v=""/>
  </r>
  <r>
    <s v="1195"/>
    <x v="1194"/>
    <x v="1"/>
    <x v="2"/>
    <x v="2"/>
    <x v="3"/>
    <x v="2"/>
    <s v=""/>
    <s v=""/>
    <s v=""/>
    <s v=""/>
    <s v=""/>
  </r>
  <r>
    <s v="1196"/>
    <x v="1195"/>
    <x v="1"/>
    <x v="2"/>
    <x v="2"/>
    <x v="3"/>
    <x v="2"/>
    <s v=""/>
    <s v=""/>
    <s v=""/>
    <s v=""/>
    <s v=""/>
  </r>
  <r>
    <s v="1197"/>
    <x v="1196"/>
    <x v="1"/>
    <x v="2"/>
    <x v="2"/>
    <x v="3"/>
    <x v="2"/>
    <s v=""/>
    <s v=""/>
    <s v=""/>
    <s v=""/>
    <s v=""/>
  </r>
  <r>
    <s v="1198"/>
    <x v="1197"/>
    <x v="1"/>
    <x v="2"/>
    <x v="2"/>
    <x v="3"/>
    <x v="2"/>
    <s v=""/>
    <s v=""/>
    <s v=""/>
    <s v=""/>
    <s v=""/>
  </r>
  <r>
    <s v="1199"/>
    <x v="1198"/>
    <x v="1"/>
    <x v="2"/>
    <x v="2"/>
    <x v="3"/>
    <x v="2"/>
    <s v=""/>
    <s v=""/>
    <s v=""/>
    <s v=""/>
    <s v=""/>
  </r>
  <r>
    <s v="1200"/>
    <x v="1199"/>
    <x v="1"/>
    <x v="2"/>
    <x v="2"/>
    <x v="3"/>
    <x v="2"/>
    <s v=""/>
    <s v=""/>
    <s v=""/>
    <s v=""/>
    <s v=""/>
  </r>
  <r>
    <s v="1201"/>
    <x v="1200"/>
    <x v="1"/>
    <x v="2"/>
    <x v="2"/>
    <x v="3"/>
    <x v="2"/>
    <s v=""/>
    <s v=""/>
    <s v=""/>
    <s v=""/>
    <s v=""/>
  </r>
  <r>
    <s v="1202"/>
    <x v="1201"/>
    <x v="1"/>
    <x v="2"/>
    <x v="2"/>
    <x v="3"/>
    <x v="2"/>
    <s v=""/>
    <s v=""/>
    <s v=""/>
    <s v=""/>
    <s v=""/>
  </r>
  <r>
    <s v="1203"/>
    <x v="1202"/>
    <x v="1"/>
    <x v="2"/>
    <x v="2"/>
    <x v="3"/>
    <x v="2"/>
    <s v=""/>
    <s v=""/>
    <s v=""/>
    <s v=""/>
    <s v=""/>
  </r>
  <r>
    <s v="1204"/>
    <x v="1203"/>
    <x v="1"/>
    <x v="2"/>
    <x v="2"/>
    <x v="3"/>
    <x v="2"/>
    <s v=""/>
    <s v=""/>
    <s v=""/>
    <s v=""/>
    <s v=""/>
  </r>
  <r>
    <s v="1205"/>
    <x v="1204"/>
    <x v="1"/>
    <x v="2"/>
    <x v="2"/>
    <x v="3"/>
    <x v="2"/>
    <s v=""/>
    <s v=""/>
    <s v=""/>
    <s v=""/>
    <s v=""/>
  </r>
  <r>
    <s v="1206"/>
    <x v="1205"/>
    <x v="1"/>
    <x v="2"/>
    <x v="2"/>
    <x v="3"/>
    <x v="2"/>
    <s v=""/>
    <s v=""/>
    <s v=""/>
    <s v=""/>
    <s v=""/>
  </r>
  <r>
    <s v="1207"/>
    <x v="1206"/>
    <x v="1"/>
    <x v="2"/>
    <x v="2"/>
    <x v="3"/>
    <x v="2"/>
    <s v=""/>
    <s v=""/>
    <s v=""/>
    <s v=""/>
    <s v=""/>
  </r>
  <r>
    <s v="1208"/>
    <x v="1207"/>
    <x v="1"/>
    <x v="2"/>
    <x v="2"/>
    <x v="3"/>
    <x v="2"/>
    <s v=""/>
    <s v=""/>
    <s v=""/>
    <s v=""/>
    <s v=""/>
  </r>
  <r>
    <s v="1209"/>
    <x v="1208"/>
    <x v="1"/>
    <x v="2"/>
    <x v="2"/>
    <x v="3"/>
    <x v="2"/>
    <s v=""/>
    <s v=""/>
    <s v=""/>
    <s v=""/>
    <s v=""/>
  </r>
  <r>
    <s v="1210"/>
    <x v="1209"/>
    <x v="1"/>
    <x v="2"/>
    <x v="2"/>
    <x v="3"/>
    <x v="2"/>
    <s v=""/>
    <s v=""/>
    <s v=""/>
    <s v=""/>
    <s v=""/>
  </r>
  <r>
    <s v="1211"/>
    <x v="1210"/>
    <x v="1"/>
    <x v="2"/>
    <x v="2"/>
    <x v="3"/>
    <x v="2"/>
    <s v=""/>
    <s v=""/>
    <s v=""/>
    <s v=""/>
    <s v=""/>
  </r>
  <r>
    <s v="1212"/>
    <x v="1211"/>
    <x v="1"/>
    <x v="2"/>
    <x v="2"/>
    <x v="3"/>
    <x v="2"/>
    <s v=""/>
    <s v=""/>
    <s v=""/>
    <s v=""/>
    <s v=""/>
  </r>
  <r>
    <s v="1213"/>
    <x v="1212"/>
    <x v="1"/>
    <x v="2"/>
    <x v="2"/>
    <x v="3"/>
    <x v="2"/>
    <s v=""/>
    <s v=""/>
    <s v=""/>
    <s v=""/>
    <s v=""/>
  </r>
  <r>
    <s v="1214"/>
    <x v="1213"/>
    <x v="1"/>
    <x v="2"/>
    <x v="2"/>
    <x v="3"/>
    <x v="2"/>
    <s v=""/>
    <s v=""/>
    <s v=""/>
    <s v=""/>
    <s v=""/>
  </r>
  <r>
    <s v="1215"/>
    <x v="1214"/>
    <x v="1"/>
    <x v="2"/>
    <x v="2"/>
    <x v="3"/>
    <x v="2"/>
    <s v=""/>
    <s v=""/>
    <s v=""/>
    <s v=""/>
    <s v=""/>
  </r>
  <r>
    <s v="1216"/>
    <x v="1215"/>
    <x v="1"/>
    <x v="2"/>
    <x v="2"/>
    <x v="3"/>
    <x v="2"/>
    <s v=""/>
    <s v=""/>
    <s v=""/>
    <s v=""/>
    <s v=""/>
  </r>
  <r>
    <s v="1217"/>
    <x v="1216"/>
    <x v="1"/>
    <x v="2"/>
    <x v="2"/>
    <x v="3"/>
    <x v="2"/>
    <s v=""/>
    <s v=""/>
    <s v=""/>
    <s v=""/>
    <s v=""/>
  </r>
  <r>
    <s v="1218"/>
    <x v="1217"/>
    <x v="1"/>
    <x v="2"/>
    <x v="2"/>
    <x v="3"/>
    <x v="2"/>
    <s v=""/>
    <s v=""/>
    <s v=""/>
    <s v=""/>
    <s v=""/>
  </r>
  <r>
    <s v="1219"/>
    <x v="1218"/>
    <x v="1"/>
    <x v="2"/>
    <x v="2"/>
    <x v="3"/>
    <x v="2"/>
    <s v=""/>
    <s v=""/>
    <s v=""/>
    <s v=""/>
    <s v=""/>
  </r>
  <r>
    <s v="1220"/>
    <x v="1219"/>
    <x v="1"/>
    <x v="2"/>
    <x v="2"/>
    <x v="3"/>
    <x v="2"/>
    <s v=""/>
    <s v=""/>
    <s v=""/>
    <s v=""/>
    <s v=""/>
  </r>
  <r>
    <s v="1221"/>
    <x v="1220"/>
    <x v="1"/>
    <x v="2"/>
    <x v="2"/>
    <x v="3"/>
    <x v="2"/>
    <s v=""/>
    <s v=""/>
    <s v=""/>
    <s v=""/>
    <s v=""/>
  </r>
  <r>
    <s v="1222"/>
    <x v="1221"/>
    <x v="1"/>
    <x v="2"/>
    <x v="2"/>
    <x v="3"/>
    <x v="2"/>
    <s v=""/>
    <s v=""/>
    <s v=""/>
    <s v=""/>
    <s v=""/>
  </r>
  <r>
    <s v="1223"/>
    <x v="1222"/>
    <x v="1"/>
    <x v="2"/>
    <x v="2"/>
    <x v="3"/>
    <x v="2"/>
    <s v=""/>
    <s v=""/>
    <s v=""/>
    <s v=""/>
    <s v=""/>
  </r>
  <r>
    <s v="1224"/>
    <x v="1223"/>
    <x v="1"/>
    <x v="2"/>
    <x v="2"/>
    <x v="3"/>
    <x v="2"/>
    <s v=""/>
    <s v=""/>
    <s v=""/>
    <s v=""/>
    <s v=""/>
  </r>
  <r>
    <s v="1225"/>
    <x v="1224"/>
    <x v="1"/>
    <x v="2"/>
    <x v="2"/>
    <x v="3"/>
    <x v="2"/>
    <s v=""/>
    <s v=""/>
    <s v=""/>
    <s v=""/>
    <s v=""/>
  </r>
  <r>
    <s v="1226"/>
    <x v="1225"/>
    <x v="1"/>
    <x v="2"/>
    <x v="2"/>
    <x v="3"/>
    <x v="2"/>
    <s v=""/>
    <s v=""/>
    <s v=""/>
    <s v=""/>
    <s v=""/>
  </r>
  <r>
    <s v="1227"/>
    <x v="1226"/>
    <x v="1"/>
    <x v="2"/>
    <x v="2"/>
    <x v="3"/>
    <x v="2"/>
    <s v=""/>
    <s v=""/>
    <s v=""/>
    <s v=""/>
    <s v=""/>
  </r>
  <r>
    <s v="1228"/>
    <x v="1227"/>
    <x v="1"/>
    <x v="2"/>
    <x v="2"/>
    <x v="3"/>
    <x v="2"/>
    <s v=""/>
    <s v=""/>
    <s v=""/>
    <s v=""/>
    <s v=""/>
  </r>
  <r>
    <s v="1229"/>
    <x v="1228"/>
    <x v="1"/>
    <x v="2"/>
    <x v="2"/>
    <x v="3"/>
    <x v="2"/>
    <s v=""/>
    <s v=""/>
    <s v=""/>
    <s v=""/>
    <s v=""/>
  </r>
  <r>
    <s v="1230"/>
    <x v="1229"/>
    <x v="1"/>
    <x v="2"/>
    <x v="2"/>
    <x v="3"/>
    <x v="2"/>
    <s v=""/>
    <s v=""/>
    <s v=""/>
    <s v=""/>
    <s v=""/>
  </r>
  <r>
    <s v="1231"/>
    <x v="1230"/>
    <x v="1"/>
    <x v="2"/>
    <x v="2"/>
    <x v="3"/>
    <x v="2"/>
    <s v=""/>
    <s v=""/>
    <s v=""/>
    <s v=""/>
    <s v=""/>
  </r>
  <r>
    <s v="1232"/>
    <x v="1231"/>
    <x v="1"/>
    <x v="2"/>
    <x v="2"/>
    <x v="3"/>
    <x v="2"/>
    <s v=""/>
    <s v=""/>
    <s v=""/>
    <s v=""/>
    <s v=""/>
  </r>
  <r>
    <s v="1233"/>
    <x v="1232"/>
    <x v="1"/>
    <x v="2"/>
    <x v="2"/>
    <x v="3"/>
    <x v="2"/>
    <s v=""/>
    <s v=""/>
    <s v=""/>
    <s v=""/>
    <s v=""/>
  </r>
  <r>
    <s v="1234"/>
    <x v="1233"/>
    <x v="1"/>
    <x v="2"/>
    <x v="2"/>
    <x v="3"/>
    <x v="2"/>
    <s v=""/>
    <s v=""/>
    <s v=""/>
    <s v=""/>
    <s v=""/>
  </r>
  <r>
    <s v="1235"/>
    <x v="1234"/>
    <x v="1"/>
    <x v="2"/>
    <x v="2"/>
    <x v="3"/>
    <x v="2"/>
    <s v=""/>
    <s v=""/>
    <s v=""/>
    <s v=""/>
    <s v=""/>
  </r>
  <r>
    <s v="1236"/>
    <x v="1235"/>
    <x v="1"/>
    <x v="2"/>
    <x v="2"/>
    <x v="3"/>
    <x v="2"/>
    <s v=""/>
    <s v=""/>
    <s v=""/>
    <s v=""/>
    <s v=""/>
  </r>
  <r>
    <s v="1237"/>
    <x v="1236"/>
    <x v="1"/>
    <x v="2"/>
    <x v="2"/>
    <x v="3"/>
    <x v="2"/>
    <s v=""/>
    <s v=""/>
    <s v=""/>
    <s v=""/>
    <s v=""/>
  </r>
  <r>
    <s v="1238"/>
    <x v="1237"/>
    <x v="1"/>
    <x v="2"/>
    <x v="2"/>
    <x v="3"/>
    <x v="2"/>
    <s v=""/>
    <s v=""/>
    <s v=""/>
    <s v=""/>
    <s v=""/>
  </r>
  <r>
    <s v="1239"/>
    <x v="1238"/>
    <x v="1"/>
    <x v="2"/>
    <x v="2"/>
    <x v="3"/>
    <x v="2"/>
    <s v=""/>
    <s v=""/>
    <s v=""/>
    <s v=""/>
    <s v=""/>
  </r>
  <r>
    <s v="1240"/>
    <x v="1239"/>
    <x v="1"/>
    <x v="2"/>
    <x v="2"/>
    <x v="3"/>
    <x v="2"/>
    <s v=""/>
    <s v=""/>
    <s v=""/>
    <s v=""/>
    <s v=""/>
  </r>
  <r>
    <s v="1241"/>
    <x v="1240"/>
    <x v="1"/>
    <x v="2"/>
    <x v="2"/>
    <x v="3"/>
    <x v="2"/>
    <s v=""/>
    <s v=""/>
    <s v=""/>
    <s v=""/>
    <s v=""/>
  </r>
  <r>
    <s v="1242"/>
    <x v="1241"/>
    <x v="1"/>
    <x v="2"/>
    <x v="2"/>
    <x v="3"/>
    <x v="2"/>
    <s v=""/>
    <s v=""/>
    <s v=""/>
    <s v=""/>
    <s v=""/>
  </r>
  <r>
    <s v="1243"/>
    <x v="1242"/>
    <x v="1"/>
    <x v="2"/>
    <x v="2"/>
    <x v="3"/>
    <x v="2"/>
    <s v=""/>
    <s v=""/>
    <s v=""/>
    <s v=""/>
    <s v=""/>
  </r>
  <r>
    <s v="1244"/>
    <x v="1243"/>
    <x v="1"/>
    <x v="2"/>
    <x v="2"/>
    <x v="3"/>
    <x v="2"/>
    <s v=""/>
    <s v=""/>
    <s v=""/>
    <s v=""/>
    <s v=""/>
  </r>
  <r>
    <s v="1245"/>
    <x v="1244"/>
    <x v="1"/>
    <x v="2"/>
    <x v="2"/>
    <x v="3"/>
    <x v="2"/>
    <s v=""/>
    <s v=""/>
    <s v=""/>
    <s v=""/>
    <s v=""/>
  </r>
  <r>
    <s v="1246"/>
    <x v="1245"/>
    <x v="1"/>
    <x v="2"/>
    <x v="2"/>
    <x v="3"/>
    <x v="2"/>
    <s v=""/>
    <s v=""/>
    <s v=""/>
    <s v=""/>
    <s v=""/>
  </r>
  <r>
    <s v="1247"/>
    <x v="1246"/>
    <x v="1"/>
    <x v="2"/>
    <x v="2"/>
    <x v="3"/>
    <x v="2"/>
    <s v=""/>
    <s v=""/>
    <s v=""/>
    <s v=""/>
    <s v=""/>
  </r>
  <r>
    <s v="1248"/>
    <x v="1247"/>
    <x v="1"/>
    <x v="2"/>
    <x v="2"/>
    <x v="3"/>
    <x v="2"/>
    <s v=""/>
    <s v=""/>
    <s v=""/>
    <s v=""/>
    <s v=""/>
  </r>
  <r>
    <s v="1249"/>
    <x v="1248"/>
    <x v="1"/>
    <x v="2"/>
    <x v="2"/>
    <x v="3"/>
    <x v="2"/>
    <s v=""/>
    <s v=""/>
    <s v=""/>
    <s v=""/>
    <s v=""/>
  </r>
  <r>
    <s v="1250"/>
    <x v="1249"/>
    <x v="1"/>
    <x v="2"/>
    <x v="2"/>
    <x v="3"/>
    <x v="2"/>
    <s v=""/>
    <s v=""/>
    <s v=""/>
    <s v=""/>
    <s v=""/>
  </r>
  <r>
    <s v="1251"/>
    <x v="1250"/>
    <x v="1"/>
    <x v="2"/>
    <x v="2"/>
    <x v="3"/>
    <x v="2"/>
    <s v=""/>
    <s v=""/>
    <s v=""/>
    <s v=""/>
    <s v=""/>
  </r>
  <r>
    <s v="1252"/>
    <x v="1251"/>
    <x v="1"/>
    <x v="2"/>
    <x v="2"/>
    <x v="3"/>
    <x v="2"/>
    <s v=""/>
    <s v=""/>
    <s v=""/>
    <s v=""/>
    <s v=""/>
  </r>
  <r>
    <s v="1253"/>
    <x v="1252"/>
    <x v="1"/>
    <x v="2"/>
    <x v="2"/>
    <x v="3"/>
    <x v="2"/>
    <s v=""/>
    <s v=""/>
    <s v=""/>
    <s v=""/>
    <s v=""/>
  </r>
  <r>
    <s v="1254"/>
    <x v="1253"/>
    <x v="1"/>
    <x v="2"/>
    <x v="2"/>
    <x v="3"/>
    <x v="2"/>
    <s v=""/>
    <s v=""/>
    <s v=""/>
    <s v=""/>
    <s v=""/>
  </r>
  <r>
    <s v="1255"/>
    <x v="1254"/>
    <x v="1"/>
    <x v="2"/>
    <x v="2"/>
    <x v="3"/>
    <x v="2"/>
    <s v=""/>
    <s v=""/>
    <s v=""/>
    <s v=""/>
    <s v=""/>
  </r>
  <r>
    <s v="1256"/>
    <x v="1255"/>
    <x v="1"/>
    <x v="2"/>
    <x v="2"/>
    <x v="3"/>
    <x v="2"/>
    <s v=""/>
    <s v=""/>
    <s v=""/>
    <s v=""/>
    <s v=""/>
  </r>
  <r>
    <s v="1257"/>
    <x v="1256"/>
    <x v="1"/>
    <x v="2"/>
    <x v="2"/>
    <x v="3"/>
    <x v="2"/>
    <s v=""/>
    <s v=""/>
    <s v=""/>
    <s v=""/>
    <s v=""/>
  </r>
  <r>
    <s v="1258"/>
    <x v="1257"/>
    <x v="1"/>
    <x v="2"/>
    <x v="2"/>
    <x v="3"/>
    <x v="2"/>
    <s v=""/>
    <s v=""/>
    <s v=""/>
    <s v=""/>
    <s v=""/>
  </r>
  <r>
    <s v="1259"/>
    <x v="1258"/>
    <x v="1"/>
    <x v="2"/>
    <x v="2"/>
    <x v="3"/>
    <x v="2"/>
    <s v=""/>
    <s v=""/>
    <s v=""/>
    <s v=""/>
    <s v=""/>
  </r>
  <r>
    <s v="1260"/>
    <x v="1259"/>
    <x v="1"/>
    <x v="2"/>
    <x v="2"/>
    <x v="3"/>
    <x v="2"/>
    <s v=""/>
    <s v=""/>
    <s v=""/>
    <s v=""/>
    <s v=""/>
  </r>
  <r>
    <s v="1261"/>
    <x v="1260"/>
    <x v="1"/>
    <x v="2"/>
    <x v="2"/>
    <x v="3"/>
    <x v="2"/>
    <s v=""/>
    <s v=""/>
    <s v=""/>
    <s v=""/>
    <s v=""/>
  </r>
  <r>
    <s v="1262"/>
    <x v="1261"/>
    <x v="1"/>
    <x v="2"/>
    <x v="2"/>
    <x v="3"/>
    <x v="2"/>
    <s v=""/>
    <s v=""/>
    <s v=""/>
    <s v=""/>
    <s v=""/>
  </r>
  <r>
    <s v="1263"/>
    <x v="1262"/>
    <x v="1"/>
    <x v="2"/>
    <x v="2"/>
    <x v="3"/>
    <x v="2"/>
    <s v=""/>
    <s v=""/>
    <s v=""/>
    <s v=""/>
    <s v=""/>
  </r>
  <r>
    <s v="1264"/>
    <x v="1263"/>
    <x v="1"/>
    <x v="2"/>
    <x v="2"/>
    <x v="3"/>
    <x v="2"/>
    <s v=""/>
    <s v=""/>
    <s v=""/>
    <s v=""/>
    <s v=""/>
  </r>
  <r>
    <s v="1265"/>
    <x v="1264"/>
    <x v="1"/>
    <x v="2"/>
    <x v="2"/>
    <x v="3"/>
    <x v="2"/>
    <s v=""/>
    <s v=""/>
    <s v=""/>
    <s v=""/>
    <s v=""/>
  </r>
  <r>
    <s v="1266"/>
    <x v="1265"/>
    <x v="1"/>
    <x v="2"/>
    <x v="2"/>
    <x v="3"/>
    <x v="2"/>
    <s v=""/>
    <s v=""/>
    <s v=""/>
    <s v=""/>
    <s v=""/>
  </r>
  <r>
    <s v="1267"/>
    <x v="1266"/>
    <x v="1"/>
    <x v="2"/>
    <x v="2"/>
    <x v="3"/>
    <x v="2"/>
    <s v=""/>
    <s v=""/>
    <s v=""/>
    <s v=""/>
    <s v=""/>
  </r>
  <r>
    <s v="1268"/>
    <x v="1267"/>
    <x v="1"/>
    <x v="2"/>
    <x v="2"/>
    <x v="3"/>
    <x v="2"/>
    <s v=""/>
    <s v=""/>
    <s v=""/>
    <s v=""/>
    <s v=""/>
  </r>
  <r>
    <s v="1269"/>
    <x v="1268"/>
    <x v="1"/>
    <x v="2"/>
    <x v="2"/>
    <x v="3"/>
    <x v="2"/>
    <s v=""/>
    <s v=""/>
    <s v=""/>
    <s v=""/>
    <s v=""/>
  </r>
  <r>
    <s v="1270"/>
    <x v="1269"/>
    <x v="1"/>
    <x v="2"/>
    <x v="2"/>
    <x v="3"/>
    <x v="2"/>
    <s v=""/>
    <s v=""/>
    <s v=""/>
    <s v=""/>
    <s v=""/>
  </r>
  <r>
    <s v="1271"/>
    <x v="1270"/>
    <x v="1"/>
    <x v="2"/>
    <x v="2"/>
    <x v="3"/>
    <x v="2"/>
    <s v=""/>
    <s v=""/>
    <s v=""/>
    <s v=""/>
    <s v=""/>
  </r>
  <r>
    <s v="1272"/>
    <x v="1271"/>
    <x v="1"/>
    <x v="2"/>
    <x v="2"/>
    <x v="3"/>
    <x v="2"/>
    <s v=""/>
    <s v=""/>
    <s v=""/>
    <s v=""/>
    <s v=""/>
  </r>
  <r>
    <s v="1273"/>
    <x v="1272"/>
    <x v="1"/>
    <x v="2"/>
    <x v="2"/>
    <x v="3"/>
    <x v="2"/>
    <s v=""/>
    <s v=""/>
    <s v=""/>
    <s v=""/>
    <s v=""/>
  </r>
  <r>
    <s v="1274"/>
    <x v="1273"/>
    <x v="1"/>
    <x v="2"/>
    <x v="2"/>
    <x v="3"/>
    <x v="2"/>
    <s v=""/>
    <s v=""/>
    <s v=""/>
    <s v=""/>
    <s v=""/>
  </r>
  <r>
    <s v="1275"/>
    <x v="1274"/>
    <x v="1"/>
    <x v="2"/>
    <x v="2"/>
    <x v="3"/>
    <x v="2"/>
    <s v=""/>
    <s v=""/>
    <s v=""/>
    <s v=""/>
    <s v=""/>
  </r>
  <r>
    <s v="1276"/>
    <x v="1275"/>
    <x v="1"/>
    <x v="2"/>
    <x v="2"/>
    <x v="3"/>
    <x v="2"/>
    <s v=""/>
    <s v=""/>
    <s v=""/>
    <s v=""/>
    <s v=""/>
  </r>
  <r>
    <s v="1277"/>
    <x v="1276"/>
    <x v="1"/>
    <x v="2"/>
    <x v="2"/>
    <x v="3"/>
    <x v="2"/>
    <s v=""/>
    <s v=""/>
    <s v=""/>
    <s v=""/>
    <s v=""/>
  </r>
  <r>
    <s v="1278"/>
    <x v="1277"/>
    <x v="1"/>
    <x v="2"/>
    <x v="2"/>
    <x v="3"/>
    <x v="2"/>
    <s v=""/>
    <s v=""/>
    <s v=""/>
    <s v=""/>
    <s v=""/>
  </r>
  <r>
    <s v="1279"/>
    <x v="1278"/>
    <x v="1"/>
    <x v="2"/>
    <x v="2"/>
    <x v="3"/>
    <x v="2"/>
    <s v=""/>
    <s v=""/>
    <s v=""/>
    <s v=""/>
    <s v=""/>
  </r>
  <r>
    <s v="1280"/>
    <x v="1279"/>
    <x v="1"/>
    <x v="2"/>
    <x v="2"/>
    <x v="3"/>
    <x v="2"/>
    <s v=""/>
    <s v=""/>
    <s v=""/>
    <s v=""/>
    <s v=""/>
  </r>
  <r>
    <s v="1281"/>
    <x v="1280"/>
    <x v="1"/>
    <x v="2"/>
    <x v="2"/>
    <x v="3"/>
    <x v="2"/>
    <s v=""/>
    <s v=""/>
    <s v=""/>
    <s v=""/>
    <s v=""/>
  </r>
  <r>
    <s v="1282"/>
    <x v="1281"/>
    <x v="1"/>
    <x v="2"/>
    <x v="2"/>
    <x v="3"/>
    <x v="2"/>
    <s v=""/>
    <s v=""/>
    <s v=""/>
    <s v=""/>
    <s v=""/>
  </r>
  <r>
    <s v="1283"/>
    <x v="1282"/>
    <x v="1"/>
    <x v="2"/>
    <x v="2"/>
    <x v="3"/>
    <x v="2"/>
    <s v=""/>
    <s v=""/>
    <s v=""/>
    <s v=""/>
    <s v=""/>
  </r>
  <r>
    <s v="1284"/>
    <x v="1283"/>
    <x v="1"/>
    <x v="2"/>
    <x v="2"/>
    <x v="3"/>
    <x v="2"/>
    <s v=""/>
    <s v=""/>
    <s v=""/>
    <s v=""/>
    <s v=""/>
  </r>
  <r>
    <s v="1285"/>
    <x v="1284"/>
    <x v="1"/>
    <x v="2"/>
    <x v="2"/>
    <x v="3"/>
    <x v="2"/>
    <s v=""/>
    <s v=""/>
    <s v=""/>
    <s v=""/>
    <s v=""/>
  </r>
  <r>
    <s v="1286"/>
    <x v="1285"/>
    <x v="1"/>
    <x v="2"/>
    <x v="2"/>
    <x v="3"/>
    <x v="2"/>
    <s v=""/>
    <s v=""/>
    <s v=""/>
    <s v=""/>
    <s v=""/>
  </r>
  <r>
    <s v="1287"/>
    <x v="1286"/>
    <x v="1"/>
    <x v="2"/>
    <x v="2"/>
    <x v="3"/>
    <x v="2"/>
    <s v=""/>
    <s v=""/>
    <s v=""/>
    <s v=""/>
    <s v=""/>
  </r>
  <r>
    <s v="1288"/>
    <x v="1287"/>
    <x v="1"/>
    <x v="2"/>
    <x v="2"/>
    <x v="3"/>
    <x v="2"/>
    <s v=""/>
    <s v=""/>
    <s v=""/>
    <s v=""/>
    <s v=""/>
  </r>
  <r>
    <s v="1289"/>
    <x v="1288"/>
    <x v="1"/>
    <x v="2"/>
    <x v="2"/>
    <x v="3"/>
    <x v="2"/>
    <s v=""/>
    <s v=""/>
    <s v=""/>
    <s v=""/>
    <s v=""/>
  </r>
  <r>
    <s v="1290"/>
    <x v="1289"/>
    <x v="1"/>
    <x v="2"/>
    <x v="2"/>
    <x v="3"/>
    <x v="2"/>
    <s v=""/>
    <s v=""/>
    <s v=""/>
    <s v=""/>
    <s v=""/>
  </r>
  <r>
    <s v="1291"/>
    <x v="1290"/>
    <x v="1"/>
    <x v="2"/>
    <x v="2"/>
    <x v="3"/>
    <x v="2"/>
    <s v=""/>
    <s v=""/>
    <s v=""/>
    <s v=""/>
    <s v=""/>
  </r>
  <r>
    <s v="1292"/>
    <x v="1291"/>
    <x v="1"/>
    <x v="2"/>
    <x v="2"/>
    <x v="3"/>
    <x v="2"/>
    <s v=""/>
    <s v=""/>
    <s v=""/>
    <s v=""/>
    <s v=""/>
  </r>
  <r>
    <s v="1293"/>
    <x v="1292"/>
    <x v="1"/>
    <x v="2"/>
    <x v="2"/>
    <x v="3"/>
    <x v="2"/>
    <s v=""/>
    <s v=""/>
    <s v=""/>
    <s v=""/>
    <s v=""/>
  </r>
  <r>
    <s v="1294"/>
    <x v="1293"/>
    <x v="1"/>
    <x v="2"/>
    <x v="2"/>
    <x v="3"/>
    <x v="2"/>
    <s v=""/>
    <s v=""/>
    <s v=""/>
    <s v=""/>
    <s v=""/>
  </r>
  <r>
    <s v="1295"/>
    <x v="1294"/>
    <x v="1"/>
    <x v="2"/>
    <x v="2"/>
    <x v="3"/>
    <x v="2"/>
    <s v=""/>
    <s v=""/>
    <s v=""/>
    <s v=""/>
    <s v=""/>
  </r>
  <r>
    <s v="1296"/>
    <x v="1295"/>
    <x v="1"/>
    <x v="2"/>
    <x v="2"/>
    <x v="3"/>
    <x v="2"/>
    <s v=""/>
    <s v=""/>
    <s v=""/>
    <s v=""/>
    <s v=""/>
  </r>
  <r>
    <s v="1297"/>
    <x v="1296"/>
    <x v="1"/>
    <x v="2"/>
    <x v="2"/>
    <x v="3"/>
    <x v="2"/>
    <s v=""/>
    <s v=""/>
    <s v=""/>
    <s v=""/>
    <s v=""/>
  </r>
  <r>
    <s v="1298"/>
    <x v="1297"/>
    <x v="1"/>
    <x v="2"/>
    <x v="2"/>
    <x v="3"/>
    <x v="2"/>
    <s v=""/>
    <s v=""/>
    <s v=""/>
    <s v=""/>
    <s v=""/>
  </r>
  <r>
    <s v="1299"/>
    <x v="1298"/>
    <x v="1"/>
    <x v="2"/>
    <x v="2"/>
    <x v="3"/>
    <x v="2"/>
    <s v=""/>
    <s v=""/>
    <s v=""/>
    <s v=""/>
    <s v=""/>
  </r>
  <r>
    <s v="1300"/>
    <x v="1299"/>
    <x v="1"/>
    <x v="2"/>
    <x v="2"/>
    <x v="3"/>
    <x v="2"/>
    <s v=""/>
    <s v=""/>
    <s v=""/>
    <s v=""/>
    <s v=""/>
  </r>
  <r>
    <s v="1301"/>
    <x v="1300"/>
    <x v="1"/>
    <x v="2"/>
    <x v="2"/>
    <x v="3"/>
    <x v="2"/>
    <s v=""/>
    <s v=""/>
    <s v=""/>
    <s v=""/>
    <s v=""/>
  </r>
  <r>
    <s v="1302"/>
    <x v="1301"/>
    <x v="1"/>
    <x v="2"/>
    <x v="2"/>
    <x v="3"/>
    <x v="2"/>
    <s v=""/>
    <s v=""/>
    <s v=""/>
    <s v=""/>
    <s v=""/>
  </r>
  <r>
    <s v="1303"/>
    <x v="1302"/>
    <x v="1"/>
    <x v="2"/>
    <x v="2"/>
    <x v="3"/>
    <x v="2"/>
    <s v=""/>
    <s v=""/>
    <s v=""/>
    <s v=""/>
    <s v=""/>
  </r>
  <r>
    <s v="1304"/>
    <x v="1303"/>
    <x v="1"/>
    <x v="2"/>
    <x v="2"/>
    <x v="3"/>
    <x v="2"/>
    <s v=""/>
    <s v=""/>
    <s v=""/>
    <s v=""/>
    <s v=""/>
  </r>
  <r>
    <s v="1305"/>
    <x v="1304"/>
    <x v="1"/>
    <x v="2"/>
    <x v="2"/>
    <x v="3"/>
    <x v="2"/>
    <s v=""/>
    <s v=""/>
    <s v=""/>
    <s v=""/>
    <s v=""/>
  </r>
  <r>
    <s v="1306"/>
    <x v="1305"/>
    <x v="1"/>
    <x v="2"/>
    <x v="2"/>
    <x v="3"/>
    <x v="2"/>
    <s v=""/>
    <s v=""/>
    <s v=""/>
    <s v=""/>
    <s v=""/>
  </r>
  <r>
    <s v="1307"/>
    <x v="1306"/>
    <x v="1"/>
    <x v="2"/>
    <x v="2"/>
    <x v="3"/>
    <x v="2"/>
    <s v=""/>
    <s v=""/>
    <s v=""/>
    <s v=""/>
    <s v=""/>
  </r>
  <r>
    <s v="1308"/>
    <x v="1307"/>
    <x v="1"/>
    <x v="2"/>
    <x v="2"/>
    <x v="3"/>
    <x v="2"/>
    <s v=""/>
    <s v=""/>
    <s v=""/>
    <s v=""/>
    <s v=""/>
  </r>
  <r>
    <s v="1309"/>
    <x v="1308"/>
    <x v="1"/>
    <x v="2"/>
    <x v="2"/>
    <x v="3"/>
    <x v="2"/>
    <s v=""/>
    <s v=""/>
    <s v=""/>
    <s v=""/>
    <s v=""/>
  </r>
  <r>
    <s v="1310"/>
    <x v="1309"/>
    <x v="1"/>
    <x v="2"/>
    <x v="2"/>
    <x v="3"/>
    <x v="2"/>
    <s v=""/>
    <s v=""/>
    <s v=""/>
    <s v=""/>
    <s v=""/>
  </r>
  <r>
    <s v="1311"/>
    <x v="1310"/>
    <x v="1"/>
    <x v="2"/>
    <x v="2"/>
    <x v="3"/>
    <x v="2"/>
    <s v=""/>
    <s v=""/>
    <s v=""/>
    <s v=""/>
    <s v=""/>
  </r>
  <r>
    <s v="1312"/>
    <x v="1311"/>
    <x v="1"/>
    <x v="2"/>
    <x v="2"/>
    <x v="3"/>
    <x v="2"/>
    <s v=""/>
    <s v=""/>
    <s v=""/>
    <s v=""/>
    <s v=""/>
  </r>
  <r>
    <s v="1313"/>
    <x v="1312"/>
    <x v="1"/>
    <x v="2"/>
    <x v="2"/>
    <x v="3"/>
    <x v="2"/>
    <s v=""/>
    <s v=""/>
    <s v=""/>
    <s v=""/>
    <s v=""/>
  </r>
  <r>
    <s v="1314"/>
    <x v="1313"/>
    <x v="1"/>
    <x v="2"/>
    <x v="2"/>
    <x v="3"/>
    <x v="2"/>
    <s v=""/>
    <s v=""/>
    <s v=""/>
    <s v=""/>
    <s v=""/>
  </r>
  <r>
    <s v="1315"/>
    <x v="1314"/>
    <x v="1"/>
    <x v="2"/>
    <x v="2"/>
    <x v="3"/>
    <x v="2"/>
    <s v=""/>
    <s v=""/>
    <s v=""/>
    <s v=""/>
    <s v=""/>
  </r>
  <r>
    <s v="1316"/>
    <x v="1315"/>
    <x v="1"/>
    <x v="2"/>
    <x v="2"/>
    <x v="3"/>
    <x v="2"/>
    <s v=""/>
    <s v=""/>
    <s v=""/>
    <s v=""/>
    <s v=""/>
  </r>
  <r>
    <s v="1317"/>
    <x v="1316"/>
    <x v="1"/>
    <x v="2"/>
    <x v="2"/>
    <x v="3"/>
    <x v="2"/>
    <s v=""/>
    <s v=""/>
    <s v=""/>
    <s v=""/>
    <s v=""/>
  </r>
  <r>
    <s v="1318"/>
    <x v="1317"/>
    <x v="1"/>
    <x v="2"/>
    <x v="2"/>
    <x v="3"/>
    <x v="2"/>
    <s v=""/>
    <s v=""/>
    <s v=""/>
    <s v=""/>
    <s v=""/>
  </r>
  <r>
    <s v="1319"/>
    <x v="1318"/>
    <x v="1"/>
    <x v="2"/>
    <x v="2"/>
    <x v="3"/>
    <x v="2"/>
    <s v=""/>
    <s v=""/>
    <s v=""/>
    <s v=""/>
    <s v=""/>
  </r>
  <r>
    <s v="1320"/>
    <x v="1319"/>
    <x v="1"/>
    <x v="2"/>
    <x v="2"/>
    <x v="3"/>
    <x v="2"/>
    <s v=""/>
    <s v=""/>
    <s v=""/>
    <s v=""/>
    <s v=""/>
  </r>
  <r>
    <s v="1321"/>
    <x v="1320"/>
    <x v="1"/>
    <x v="2"/>
    <x v="2"/>
    <x v="3"/>
    <x v="2"/>
    <s v=""/>
    <s v=""/>
    <s v=""/>
    <s v=""/>
    <s v=""/>
  </r>
  <r>
    <s v="1322"/>
    <x v="1321"/>
    <x v="1"/>
    <x v="2"/>
    <x v="2"/>
    <x v="3"/>
    <x v="2"/>
    <s v=""/>
    <s v=""/>
    <s v=""/>
    <s v=""/>
    <s v=""/>
  </r>
  <r>
    <s v="1323"/>
    <x v="1322"/>
    <x v="1"/>
    <x v="2"/>
    <x v="2"/>
    <x v="3"/>
    <x v="2"/>
    <s v=""/>
    <s v=""/>
    <s v=""/>
    <s v=""/>
    <s v=""/>
  </r>
  <r>
    <s v="1324"/>
    <x v="1323"/>
    <x v="1"/>
    <x v="2"/>
    <x v="2"/>
    <x v="3"/>
    <x v="2"/>
    <s v=""/>
    <s v=""/>
    <s v=""/>
    <s v=""/>
    <s v=""/>
  </r>
  <r>
    <s v="1325"/>
    <x v="1324"/>
    <x v="1"/>
    <x v="2"/>
    <x v="2"/>
    <x v="3"/>
    <x v="2"/>
    <s v=""/>
    <s v=""/>
    <s v=""/>
    <s v=""/>
    <s v=""/>
  </r>
  <r>
    <s v="1326"/>
    <x v="1325"/>
    <x v="1"/>
    <x v="2"/>
    <x v="2"/>
    <x v="3"/>
    <x v="2"/>
    <s v=""/>
    <s v=""/>
    <s v=""/>
    <s v=""/>
    <s v=""/>
  </r>
  <r>
    <s v="1327"/>
    <x v="1326"/>
    <x v="1"/>
    <x v="2"/>
    <x v="2"/>
    <x v="3"/>
    <x v="2"/>
    <s v=""/>
    <s v=""/>
    <s v=""/>
    <s v=""/>
    <s v=""/>
  </r>
  <r>
    <s v="1328"/>
    <x v="1327"/>
    <x v="1"/>
    <x v="2"/>
    <x v="2"/>
    <x v="3"/>
    <x v="2"/>
    <s v=""/>
    <s v=""/>
    <s v=""/>
    <s v=""/>
    <s v=""/>
  </r>
  <r>
    <s v="1329"/>
    <x v="1328"/>
    <x v="1"/>
    <x v="2"/>
    <x v="2"/>
    <x v="3"/>
    <x v="2"/>
    <s v=""/>
    <s v=""/>
    <s v=""/>
    <s v=""/>
    <s v=""/>
  </r>
  <r>
    <s v="1330"/>
    <x v="1329"/>
    <x v="1"/>
    <x v="2"/>
    <x v="2"/>
    <x v="3"/>
    <x v="2"/>
    <s v=""/>
    <s v=""/>
    <s v=""/>
    <s v=""/>
    <s v=""/>
  </r>
  <r>
    <s v="1331"/>
    <x v="1330"/>
    <x v="1"/>
    <x v="2"/>
    <x v="2"/>
    <x v="3"/>
    <x v="2"/>
    <s v=""/>
    <s v=""/>
    <s v=""/>
    <s v=""/>
    <s v=""/>
  </r>
  <r>
    <s v="1332"/>
    <x v="1331"/>
    <x v="1"/>
    <x v="2"/>
    <x v="2"/>
    <x v="3"/>
    <x v="2"/>
    <s v=""/>
    <s v=""/>
    <s v=""/>
    <s v=""/>
    <s v=""/>
  </r>
  <r>
    <s v="1333"/>
    <x v="1332"/>
    <x v="1"/>
    <x v="2"/>
    <x v="2"/>
    <x v="3"/>
    <x v="2"/>
    <s v=""/>
    <s v=""/>
    <s v=""/>
    <s v=""/>
    <s v=""/>
  </r>
  <r>
    <s v="1334"/>
    <x v="1333"/>
    <x v="1"/>
    <x v="2"/>
    <x v="2"/>
    <x v="3"/>
    <x v="2"/>
    <s v=""/>
    <s v=""/>
    <s v=""/>
    <s v=""/>
    <s v=""/>
  </r>
  <r>
    <s v="1335"/>
    <x v="1334"/>
    <x v="1"/>
    <x v="2"/>
    <x v="2"/>
    <x v="3"/>
    <x v="2"/>
    <s v=""/>
    <s v=""/>
    <s v=""/>
    <s v=""/>
    <s v=""/>
  </r>
  <r>
    <s v="1336"/>
    <x v="1335"/>
    <x v="1"/>
    <x v="2"/>
    <x v="2"/>
    <x v="3"/>
    <x v="2"/>
    <s v=""/>
    <s v=""/>
    <s v=""/>
    <s v=""/>
    <s v=""/>
  </r>
  <r>
    <s v="1337"/>
    <x v="1336"/>
    <x v="1"/>
    <x v="2"/>
    <x v="2"/>
    <x v="3"/>
    <x v="2"/>
    <s v=""/>
    <s v=""/>
    <s v=""/>
    <s v=""/>
    <s v=""/>
  </r>
  <r>
    <s v="1338"/>
    <x v="1337"/>
    <x v="1"/>
    <x v="2"/>
    <x v="2"/>
    <x v="3"/>
    <x v="2"/>
    <s v=""/>
    <s v=""/>
    <s v=""/>
    <s v=""/>
    <s v=""/>
  </r>
  <r>
    <s v="1339"/>
    <x v="1338"/>
    <x v="1"/>
    <x v="2"/>
    <x v="2"/>
    <x v="3"/>
    <x v="2"/>
    <s v=""/>
    <s v=""/>
    <s v=""/>
    <s v=""/>
    <s v=""/>
  </r>
  <r>
    <s v="1340"/>
    <x v="1339"/>
    <x v="1"/>
    <x v="2"/>
    <x v="2"/>
    <x v="3"/>
    <x v="2"/>
    <s v=""/>
    <s v=""/>
    <s v=""/>
    <s v=""/>
    <s v=""/>
  </r>
  <r>
    <s v="1341"/>
    <x v="1340"/>
    <x v="1"/>
    <x v="2"/>
    <x v="2"/>
    <x v="3"/>
    <x v="2"/>
    <s v=""/>
    <s v=""/>
    <s v=""/>
    <s v=""/>
    <s v=""/>
  </r>
  <r>
    <s v="1342"/>
    <x v="1341"/>
    <x v="1"/>
    <x v="2"/>
    <x v="2"/>
    <x v="3"/>
    <x v="2"/>
    <s v=""/>
    <s v=""/>
    <s v=""/>
    <s v=""/>
    <s v=""/>
  </r>
  <r>
    <s v="1343"/>
    <x v="1342"/>
    <x v="1"/>
    <x v="2"/>
    <x v="2"/>
    <x v="3"/>
    <x v="2"/>
    <s v=""/>
    <s v=""/>
    <s v=""/>
    <s v=""/>
    <s v=""/>
  </r>
  <r>
    <s v="1344"/>
    <x v="1343"/>
    <x v="1"/>
    <x v="2"/>
    <x v="2"/>
    <x v="3"/>
    <x v="2"/>
    <s v=""/>
    <s v=""/>
    <s v=""/>
    <s v=""/>
    <s v=""/>
  </r>
  <r>
    <s v="1345"/>
    <x v="1344"/>
    <x v="1"/>
    <x v="2"/>
    <x v="2"/>
    <x v="3"/>
    <x v="2"/>
    <s v=""/>
    <s v=""/>
    <s v=""/>
    <s v=""/>
    <s v=""/>
  </r>
  <r>
    <s v="1346"/>
    <x v="1345"/>
    <x v="1"/>
    <x v="2"/>
    <x v="2"/>
    <x v="3"/>
    <x v="2"/>
    <s v=""/>
    <s v=""/>
    <s v=""/>
    <s v=""/>
    <s v=""/>
  </r>
  <r>
    <s v="1347"/>
    <x v="1346"/>
    <x v="1"/>
    <x v="2"/>
    <x v="2"/>
    <x v="3"/>
    <x v="2"/>
    <s v=""/>
    <s v=""/>
    <s v=""/>
    <s v=""/>
    <s v=""/>
  </r>
  <r>
    <s v="1348"/>
    <x v="1347"/>
    <x v="1"/>
    <x v="2"/>
    <x v="2"/>
    <x v="3"/>
    <x v="2"/>
    <s v=""/>
    <s v=""/>
    <s v=""/>
    <s v=""/>
    <s v=""/>
  </r>
  <r>
    <s v="1349"/>
    <x v="1348"/>
    <x v="1"/>
    <x v="2"/>
    <x v="2"/>
    <x v="3"/>
    <x v="2"/>
    <s v=""/>
    <s v=""/>
    <s v=""/>
    <s v=""/>
    <s v=""/>
  </r>
  <r>
    <s v="1350"/>
    <x v="1349"/>
    <x v="1"/>
    <x v="2"/>
    <x v="2"/>
    <x v="3"/>
    <x v="2"/>
    <s v=""/>
    <s v=""/>
    <s v=""/>
    <s v=""/>
    <s v=""/>
  </r>
  <r>
    <s v="1351"/>
    <x v="1350"/>
    <x v="1"/>
    <x v="2"/>
    <x v="2"/>
    <x v="3"/>
    <x v="2"/>
    <s v=""/>
    <s v=""/>
    <s v=""/>
    <s v=""/>
    <s v=""/>
  </r>
  <r>
    <s v="1352"/>
    <x v="1351"/>
    <x v="1"/>
    <x v="2"/>
    <x v="2"/>
    <x v="3"/>
    <x v="2"/>
    <s v=""/>
    <s v=""/>
    <s v=""/>
    <s v=""/>
    <s v=""/>
  </r>
  <r>
    <s v="1353"/>
    <x v="1352"/>
    <x v="1"/>
    <x v="2"/>
    <x v="2"/>
    <x v="3"/>
    <x v="2"/>
    <s v=""/>
    <s v=""/>
    <s v=""/>
    <s v=""/>
    <s v=""/>
  </r>
  <r>
    <s v="1354"/>
    <x v="1353"/>
    <x v="1"/>
    <x v="2"/>
    <x v="2"/>
    <x v="3"/>
    <x v="2"/>
    <s v=""/>
    <s v=""/>
    <s v=""/>
    <s v=""/>
    <s v=""/>
  </r>
  <r>
    <s v="1355"/>
    <x v="1354"/>
    <x v="1"/>
    <x v="2"/>
    <x v="2"/>
    <x v="3"/>
    <x v="2"/>
    <s v=""/>
    <s v=""/>
    <s v=""/>
    <s v=""/>
    <s v=""/>
  </r>
  <r>
    <s v="1356"/>
    <x v="1355"/>
    <x v="1"/>
    <x v="2"/>
    <x v="2"/>
    <x v="3"/>
    <x v="2"/>
    <s v=""/>
    <s v=""/>
    <s v=""/>
    <s v=""/>
    <s v=""/>
  </r>
  <r>
    <s v="1357"/>
    <x v="1356"/>
    <x v="1"/>
    <x v="2"/>
    <x v="2"/>
    <x v="3"/>
    <x v="2"/>
    <s v=""/>
    <s v=""/>
    <s v=""/>
    <s v=""/>
    <s v=""/>
  </r>
  <r>
    <s v="1358"/>
    <x v="1357"/>
    <x v="1"/>
    <x v="2"/>
    <x v="2"/>
    <x v="3"/>
    <x v="2"/>
    <s v=""/>
    <s v=""/>
    <s v=""/>
    <s v=""/>
    <s v=""/>
  </r>
  <r>
    <s v="1359"/>
    <x v="1358"/>
    <x v="1"/>
    <x v="2"/>
    <x v="2"/>
    <x v="3"/>
    <x v="2"/>
    <s v=""/>
    <s v=""/>
    <s v=""/>
    <s v=""/>
    <s v=""/>
  </r>
  <r>
    <s v="1360"/>
    <x v="1359"/>
    <x v="1"/>
    <x v="2"/>
    <x v="2"/>
    <x v="3"/>
    <x v="2"/>
    <s v=""/>
    <s v=""/>
    <s v=""/>
    <s v=""/>
    <s v=""/>
  </r>
  <r>
    <s v="1361"/>
    <x v="1360"/>
    <x v="1"/>
    <x v="2"/>
    <x v="2"/>
    <x v="3"/>
    <x v="2"/>
    <s v=""/>
    <s v=""/>
    <s v=""/>
    <s v=""/>
    <s v=""/>
  </r>
  <r>
    <s v="1362"/>
    <x v="1361"/>
    <x v="1"/>
    <x v="2"/>
    <x v="2"/>
    <x v="3"/>
    <x v="2"/>
    <s v=""/>
    <s v=""/>
    <s v=""/>
    <s v=""/>
    <s v=""/>
  </r>
  <r>
    <s v="1363"/>
    <x v="1362"/>
    <x v="1"/>
    <x v="2"/>
    <x v="2"/>
    <x v="3"/>
    <x v="2"/>
    <s v=""/>
    <s v=""/>
    <s v=""/>
    <s v=""/>
    <s v=""/>
  </r>
  <r>
    <s v="1364"/>
    <x v="1363"/>
    <x v="1"/>
    <x v="2"/>
    <x v="2"/>
    <x v="3"/>
    <x v="2"/>
    <s v=""/>
    <s v=""/>
    <s v=""/>
    <s v=""/>
    <s v=""/>
  </r>
  <r>
    <s v="1365"/>
    <x v="1364"/>
    <x v="1"/>
    <x v="2"/>
    <x v="2"/>
    <x v="3"/>
    <x v="2"/>
    <s v=""/>
    <s v=""/>
    <s v=""/>
    <s v=""/>
    <s v=""/>
  </r>
  <r>
    <s v="1366"/>
    <x v="1365"/>
    <x v="1"/>
    <x v="2"/>
    <x v="2"/>
    <x v="3"/>
    <x v="2"/>
    <s v=""/>
    <s v=""/>
    <s v=""/>
    <s v=""/>
    <s v=""/>
  </r>
  <r>
    <s v="1367"/>
    <x v="1366"/>
    <x v="1"/>
    <x v="2"/>
    <x v="2"/>
    <x v="3"/>
    <x v="2"/>
    <s v=""/>
    <s v=""/>
    <s v=""/>
    <s v=""/>
    <s v=""/>
  </r>
  <r>
    <s v="1368"/>
    <x v="1367"/>
    <x v="1"/>
    <x v="2"/>
    <x v="2"/>
    <x v="3"/>
    <x v="2"/>
    <s v=""/>
    <s v=""/>
    <s v=""/>
    <s v=""/>
    <s v=""/>
  </r>
  <r>
    <s v="1369"/>
    <x v="1368"/>
    <x v="1"/>
    <x v="2"/>
    <x v="2"/>
    <x v="3"/>
    <x v="2"/>
    <s v=""/>
    <s v=""/>
    <s v=""/>
    <s v=""/>
    <s v=""/>
  </r>
  <r>
    <s v="1370"/>
    <x v="1369"/>
    <x v="1"/>
    <x v="2"/>
    <x v="2"/>
    <x v="3"/>
    <x v="2"/>
    <s v=""/>
    <s v=""/>
    <s v=""/>
    <s v=""/>
    <s v=""/>
  </r>
  <r>
    <s v="1371"/>
    <x v="1370"/>
    <x v="1"/>
    <x v="2"/>
    <x v="2"/>
    <x v="3"/>
    <x v="2"/>
    <s v=""/>
    <s v=""/>
    <s v=""/>
    <s v=""/>
    <s v=""/>
  </r>
  <r>
    <s v="1372"/>
    <x v="1371"/>
    <x v="1"/>
    <x v="2"/>
    <x v="2"/>
    <x v="3"/>
    <x v="2"/>
    <s v=""/>
    <s v=""/>
    <s v=""/>
    <s v=""/>
    <s v=""/>
  </r>
  <r>
    <s v="1373"/>
    <x v="1372"/>
    <x v="1"/>
    <x v="2"/>
    <x v="2"/>
    <x v="3"/>
    <x v="2"/>
    <s v=""/>
    <s v=""/>
    <s v=""/>
    <s v=""/>
    <s v=""/>
  </r>
  <r>
    <s v="1374"/>
    <x v="1373"/>
    <x v="1"/>
    <x v="2"/>
    <x v="2"/>
    <x v="3"/>
    <x v="2"/>
    <s v=""/>
    <s v=""/>
    <s v=""/>
    <s v=""/>
    <s v=""/>
  </r>
  <r>
    <s v="1375"/>
    <x v="1374"/>
    <x v="1"/>
    <x v="2"/>
    <x v="2"/>
    <x v="3"/>
    <x v="2"/>
    <s v=""/>
    <s v=""/>
    <s v=""/>
    <s v=""/>
    <s v=""/>
  </r>
  <r>
    <s v="1376"/>
    <x v="1375"/>
    <x v="1"/>
    <x v="2"/>
    <x v="2"/>
    <x v="3"/>
    <x v="2"/>
    <s v=""/>
    <s v=""/>
    <s v=""/>
    <s v=""/>
    <s v=""/>
  </r>
  <r>
    <s v="1377"/>
    <x v="1376"/>
    <x v="1"/>
    <x v="2"/>
    <x v="2"/>
    <x v="3"/>
    <x v="2"/>
    <s v=""/>
    <s v=""/>
    <s v=""/>
    <s v=""/>
    <s v=""/>
  </r>
  <r>
    <s v="1378"/>
    <x v="1377"/>
    <x v="1"/>
    <x v="2"/>
    <x v="2"/>
    <x v="3"/>
    <x v="2"/>
    <s v=""/>
    <s v=""/>
    <s v=""/>
    <s v=""/>
    <s v=""/>
  </r>
  <r>
    <s v="1379"/>
    <x v="1378"/>
    <x v="1"/>
    <x v="2"/>
    <x v="2"/>
    <x v="3"/>
    <x v="2"/>
    <s v=""/>
    <s v=""/>
    <s v=""/>
    <s v=""/>
    <s v=""/>
  </r>
  <r>
    <s v="1380"/>
    <x v="1379"/>
    <x v="1"/>
    <x v="2"/>
    <x v="2"/>
    <x v="3"/>
    <x v="2"/>
    <s v=""/>
    <s v=""/>
    <s v=""/>
    <s v=""/>
    <s v=""/>
  </r>
  <r>
    <s v="1381"/>
    <x v="1380"/>
    <x v="1"/>
    <x v="2"/>
    <x v="2"/>
    <x v="3"/>
    <x v="2"/>
    <s v=""/>
    <s v=""/>
    <s v=""/>
    <s v=""/>
    <s v=""/>
  </r>
  <r>
    <s v="1382"/>
    <x v="1381"/>
    <x v="1"/>
    <x v="2"/>
    <x v="2"/>
    <x v="3"/>
    <x v="2"/>
    <s v=""/>
    <s v=""/>
    <s v=""/>
    <s v=""/>
    <s v=""/>
  </r>
  <r>
    <s v="1383"/>
    <x v="1382"/>
    <x v="1"/>
    <x v="2"/>
    <x v="2"/>
    <x v="3"/>
    <x v="2"/>
    <s v=""/>
    <s v=""/>
    <s v=""/>
    <s v=""/>
    <s v=""/>
  </r>
  <r>
    <s v="1384"/>
    <x v="1383"/>
    <x v="1"/>
    <x v="2"/>
    <x v="2"/>
    <x v="3"/>
    <x v="2"/>
    <s v=""/>
    <s v=""/>
    <s v=""/>
    <s v=""/>
    <s v=""/>
  </r>
  <r>
    <s v="1385"/>
    <x v="1384"/>
    <x v="1"/>
    <x v="2"/>
    <x v="2"/>
    <x v="3"/>
    <x v="2"/>
    <s v=""/>
    <s v=""/>
    <s v=""/>
    <s v=""/>
    <s v=""/>
  </r>
  <r>
    <s v="1386"/>
    <x v="1385"/>
    <x v="1"/>
    <x v="2"/>
    <x v="2"/>
    <x v="3"/>
    <x v="2"/>
    <s v=""/>
    <s v=""/>
    <s v=""/>
    <s v=""/>
    <s v=""/>
  </r>
  <r>
    <s v="1387"/>
    <x v="1386"/>
    <x v="1"/>
    <x v="2"/>
    <x v="2"/>
    <x v="3"/>
    <x v="2"/>
    <s v=""/>
    <s v=""/>
    <s v=""/>
    <s v=""/>
    <s v=""/>
  </r>
  <r>
    <s v="1388"/>
    <x v="1387"/>
    <x v="1"/>
    <x v="2"/>
    <x v="2"/>
    <x v="3"/>
    <x v="2"/>
    <s v=""/>
    <s v=""/>
    <s v=""/>
    <s v=""/>
    <s v=""/>
  </r>
  <r>
    <s v="1389"/>
    <x v="1388"/>
    <x v="1"/>
    <x v="2"/>
    <x v="2"/>
    <x v="3"/>
    <x v="2"/>
    <s v=""/>
    <s v=""/>
    <s v=""/>
    <s v=""/>
    <s v=""/>
  </r>
  <r>
    <s v="1390"/>
    <x v="1389"/>
    <x v="1"/>
    <x v="2"/>
    <x v="2"/>
    <x v="3"/>
    <x v="2"/>
    <s v=""/>
    <s v=""/>
    <s v=""/>
    <s v=""/>
    <s v=""/>
  </r>
  <r>
    <s v="1391"/>
    <x v="1390"/>
    <x v="1"/>
    <x v="2"/>
    <x v="2"/>
    <x v="3"/>
    <x v="2"/>
    <s v=""/>
    <s v=""/>
    <s v=""/>
    <s v=""/>
    <s v=""/>
  </r>
  <r>
    <s v="1392"/>
    <x v="1391"/>
    <x v="1"/>
    <x v="2"/>
    <x v="2"/>
    <x v="3"/>
    <x v="2"/>
    <s v=""/>
    <s v=""/>
    <s v=""/>
    <s v=""/>
    <s v=""/>
  </r>
  <r>
    <s v="1393"/>
    <x v="1392"/>
    <x v="1"/>
    <x v="2"/>
    <x v="2"/>
    <x v="3"/>
    <x v="2"/>
    <s v=""/>
    <s v=""/>
    <s v=""/>
    <s v=""/>
    <s v=""/>
  </r>
  <r>
    <s v="1394"/>
    <x v="1393"/>
    <x v="1"/>
    <x v="2"/>
    <x v="2"/>
    <x v="3"/>
    <x v="2"/>
    <s v=""/>
    <s v=""/>
    <s v=""/>
    <s v=""/>
    <s v=""/>
  </r>
  <r>
    <s v="1395"/>
    <x v="1394"/>
    <x v="1"/>
    <x v="2"/>
    <x v="2"/>
    <x v="3"/>
    <x v="2"/>
    <s v=""/>
    <s v=""/>
    <s v=""/>
    <s v=""/>
    <s v=""/>
  </r>
  <r>
    <s v="1396"/>
    <x v="1395"/>
    <x v="1"/>
    <x v="2"/>
    <x v="2"/>
    <x v="3"/>
    <x v="2"/>
    <s v=""/>
    <s v=""/>
    <s v=""/>
    <s v=""/>
    <s v=""/>
  </r>
  <r>
    <s v="1397"/>
    <x v="1396"/>
    <x v="1"/>
    <x v="2"/>
    <x v="2"/>
    <x v="3"/>
    <x v="2"/>
    <s v=""/>
    <s v=""/>
    <s v=""/>
    <s v=""/>
    <s v=""/>
  </r>
  <r>
    <s v="1398"/>
    <x v="1397"/>
    <x v="1"/>
    <x v="2"/>
    <x v="2"/>
    <x v="3"/>
    <x v="2"/>
    <s v=""/>
    <s v=""/>
    <s v=""/>
    <s v=""/>
    <s v=""/>
  </r>
  <r>
    <s v="1399"/>
    <x v="1398"/>
    <x v="1"/>
    <x v="2"/>
    <x v="2"/>
    <x v="3"/>
    <x v="2"/>
    <s v=""/>
    <s v=""/>
    <s v=""/>
    <s v=""/>
    <s v=""/>
  </r>
  <r>
    <s v="1400"/>
    <x v="1399"/>
    <x v="1"/>
    <x v="2"/>
    <x v="2"/>
    <x v="3"/>
    <x v="2"/>
    <s v=""/>
    <s v=""/>
    <s v=""/>
    <s v=""/>
    <s v=""/>
  </r>
  <r>
    <s v="1401"/>
    <x v="1400"/>
    <x v="1"/>
    <x v="2"/>
    <x v="2"/>
    <x v="3"/>
    <x v="2"/>
    <s v=""/>
    <s v=""/>
    <s v=""/>
    <s v=""/>
    <s v=""/>
  </r>
  <r>
    <s v="1402"/>
    <x v="1401"/>
    <x v="1"/>
    <x v="2"/>
    <x v="2"/>
    <x v="3"/>
    <x v="2"/>
    <s v=""/>
    <s v=""/>
    <s v=""/>
    <s v=""/>
    <s v=""/>
  </r>
  <r>
    <s v="1403"/>
    <x v="1402"/>
    <x v="1"/>
    <x v="2"/>
    <x v="2"/>
    <x v="3"/>
    <x v="2"/>
    <s v=""/>
    <s v=""/>
    <s v=""/>
    <s v=""/>
    <s v=""/>
  </r>
  <r>
    <s v="1404"/>
    <x v="1403"/>
    <x v="1"/>
    <x v="2"/>
    <x v="2"/>
    <x v="3"/>
    <x v="2"/>
    <s v=""/>
    <s v=""/>
    <s v=""/>
    <s v=""/>
    <s v=""/>
  </r>
  <r>
    <s v="1405"/>
    <x v="1404"/>
    <x v="1"/>
    <x v="2"/>
    <x v="2"/>
    <x v="3"/>
    <x v="2"/>
    <s v=""/>
    <s v=""/>
    <s v=""/>
    <s v=""/>
    <s v=""/>
  </r>
  <r>
    <s v="1406"/>
    <x v="1405"/>
    <x v="1"/>
    <x v="2"/>
    <x v="2"/>
    <x v="3"/>
    <x v="2"/>
    <s v=""/>
    <s v=""/>
    <s v=""/>
    <s v=""/>
    <s v=""/>
  </r>
  <r>
    <s v="1407"/>
    <x v="1406"/>
    <x v="1"/>
    <x v="2"/>
    <x v="2"/>
    <x v="3"/>
    <x v="2"/>
    <s v=""/>
    <s v=""/>
    <s v=""/>
    <s v=""/>
    <s v=""/>
  </r>
  <r>
    <s v="1408"/>
    <x v="1407"/>
    <x v="1"/>
    <x v="2"/>
    <x v="2"/>
    <x v="3"/>
    <x v="2"/>
    <s v=""/>
    <s v=""/>
    <s v=""/>
    <s v=""/>
    <s v=""/>
  </r>
  <r>
    <s v="1409"/>
    <x v="1408"/>
    <x v="1"/>
    <x v="2"/>
    <x v="2"/>
    <x v="3"/>
    <x v="2"/>
    <s v=""/>
    <s v=""/>
    <s v=""/>
    <s v=""/>
    <s v=""/>
  </r>
  <r>
    <s v="1410"/>
    <x v="1409"/>
    <x v="1"/>
    <x v="2"/>
    <x v="2"/>
    <x v="3"/>
    <x v="2"/>
    <s v=""/>
    <s v=""/>
    <s v=""/>
    <s v=""/>
    <s v=""/>
  </r>
  <r>
    <s v="1411"/>
    <x v="1410"/>
    <x v="1"/>
    <x v="2"/>
    <x v="2"/>
    <x v="3"/>
    <x v="2"/>
    <s v=""/>
    <s v=""/>
    <s v=""/>
    <s v=""/>
    <s v=""/>
  </r>
  <r>
    <s v="1412"/>
    <x v="1411"/>
    <x v="1"/>
    <x v="2"/>
    <x v="2"/>
    <x v="3"/>
    <x v="2"/>
    <s v=""/>
    <s v=""/>
    <s v=""/>
    <s v=""/>
    <s v=""/>
  </r>
  <r>
    <s v="1413"/>
    <x v="1412"/>
    <x v="1"/>
    <x v="2"/>
    <x v="2"/>
    <x v="3"/>
    <x v="2"/>
    <s v=""/>
    <s v=""/>
    <s v=""/>
    <s v=""/>
    <s v=""/>
  </r>
  <r>
    <s v="1414"/>
    <x v="1413"/>
    <x v="1"/>
    <x v="2"/>
    <x v="2"/>
    <x v="3"/>
    <x v="2"/>
    <s v=""/>
    <s v=""/>
    <s v=""/>
    <s v=""/>
    <s v=""/>
  </r>
  <r>
    <s v="1415"/>
    <x v="1414"/>
    <x v="1"/>
    <x v="2"/>
    <x v="2"/>
    <x v="3"/>
    <x v="2"/>
    <s v=""/>
    <s v=""/>
    <s v=""/>
    <s v=""/>
    <s v=""/>
  </r>
  <r>
    <s v="1416"/>
    <x v="1415"/>
    <x v="1"/>
    <x v="2"/>
    <x v="2"/>
    <x v="3"/>
    <x v="2"/>
    <s v=""/>
    <s v=""/>
    <s v=""/>
    <s v=""/>
    <s v=""/>
  </r>
  <r>
    <s v="1417"/>
    <x v="1416"/>
    <x v="1"/>
    <x v="2"/>
    <x v="2"/>
    <x v="3"/>
    <x v="2"/>
    <s v=""/>
    <s v=""/>
    <s v=""/>
    <s v=""/>
    <s v=""/>
  </r>
  <r>
    <s v="1418"/>
    <x v="1417"/>
    <x v="1"/>
    <x v="2"/>
    <x v="2"/>
    <x v="3"/>
    <x v="2"/>
    <s v=""/>
    <s v=""/>
    <s v=""/>
    <s v=""/>
    <s v=""/>
  </r>
  <r>
    <s v="1419"/>
    <x v="1418"/>
    <x v="1"/>
    <x v="2"/>
    <x v="2"/>
    <x v="3"/>
    <x v="2"/>
    <s v=""/>
    <s v=""/>
    <s v=""/>
    <s v=""/>
    <s v=""/>
  </r>
  <r>
    <s v="1420"/>
    <x v="1419"/>
    <x v="1"/>
    <x v="2"/>
    <x v="2"/>
    <x v="3"/>
    <x v="2"/>
    <s v=""/>
    <s v=""/>
    <s v=""/>
    <s v=""/>
    <s v=""/>
  </r>
  <r>
    <s v="1421"/>
    <x v="1420"/>
    <x v="1"/>
    <x v="2"/>
    <x v="2"/>
    <x v="3"/>
    <x v="2"/>
    <s v=""/>
    <s v=""/>
    <s v=""/>
    <s v=""/>
    <s v=""/>
  </r>
  <r>
    <s v="1422"/>
    <x v="1421"/>
    <x v="1"/>
    <x v="2"/>
    <x v="2"/>
    <x v="3"/>
    <x v="2"/>
    <s v=""/>
    <s v=""/>
    <s v=""/>
    <s v=""/>
    <s v=""/>
  </r>
  <r>
    <s v="1423"/>
    <x v="1422"/>
    <x v="1"/>
    <x v="2"/>
    <x v="2"/>
    <x v="3"/>
    <x v="2"/>
    <s v=""/>
    <s v=""/>
    <s v=""/>
    <s v=""/>
    <s v=""/>
  </r>
  <r>
    <s v="1424"/>
    <x v="1423"/>
    <x v="1"/>
    <x v="2"/>
    <x v="2"/>
    <x v="3"/>
    <x v="2"/>
    <s v=""/>
    <s v=""/>
    <s v=""/>
    <s v=""/>
    <s v=""/>
  </r>
  <r>
    <s v="1425"/>
    <x v="1424"/>
    <x v="1"/>
    <x v="2"/>
    <x v="2"/>
    <x v="3"/>
    <x v="2"/>
    <s v=""/>
    <s v=""/>
    <s v=""/>
    <s v=""/>
    <s v=""/>
  </r>
  <r>
    <s v="1426"/>
    <x v="1425"/>
    <x v="1"/>
    <x v="2"/>
    <x v="2"/>
    <x v="3"/>
    <x v="2"/>
    <s v=""/>
    <s v=""/>
    <s v=""/>
    <s v=""/>
    <s v=""/>
  </r>
  <r>
    <s v="1427"/>
    <x v="1426"/>
    <x v="1"/>
    <x v="2"/>
    <x v="2"/>
    <x v="3"/>
    <x v="2"/>
    <s v=""/>
    <s v=""/>
    <s v=""/>
    <s v=""/>
    <s v=""/>
  </r>
  <r>
    <s v="1428"/>
    <x v="1427"/>
    <x v="1"/>
    <x v="2"/>
    <x v="2"/>
    <x v="3"/>
    <x v="2"/>
    <s v=""/>
    <s v=""/>
    <s v=""/>
    <s v=""/>
    <s v=""/>
  </r>
  <r>
    <s v="1429"/>
    <x v="1428"/>
    <x v="1"/>
    <x v="2"/>
    <x v="2"/>
    <x v="3"/>
    <x v="2"/>
    <s v=""/>
    <s v=""/>
    <s v=""/>
    <s v=""/>
    <s v=""/>
  </r>
  <r>
    <s v="1430"/>
    <x v="1429"/>
    <x v="1"/>
    <x v="2"/>
    <x v="2"/>
    <x v="3"/>
    <x v="2"/>
    <s v=""/>
    <s v=""/>
    <s v=""/>
    <s v=""/>
    <s v=""/>
  </r>
  <r>
    <s v="1431"/>
    <x v="1430"/>
    <x v="1"/>
    <x v="2"/>
    <x v="2"/>
    <x v="3"/>
    <x v="2"/>
    <s v=""/>
    <s v=""/>
    <s v=""/>
    <s v=""/>
    <s v=""/>
  </r>
  <r>
    <s v="1432"/>
    <x v="1431"/>
    <x v="1"/>
    <x v="2"/>
    <x v="2"/>
    <x v="3"/>
    <x v="2"/>
    <s v=""/>
    <s v=""/>
    <s v=""/>
    <s v=""/>
    <s v=""/>
  </r>
  <r>
    <s v="1433"/>
    <x v="1432"/>
    <x v="1"/>
    <x v="2"/>
    <x v="2"/>
    <x v="3"/>
    <x v="2"/>
    <s v=""/>
    <s v=""/>
    <s v=""/>
    <s v=""/>
    <s v=""/>
  </r>
  <r>
    <s v="1434"/>
    <x v="1433"/>
    <x v="1"/>
    <x v="2"/>
    <x v="2"/>
    <x v="3"/>
    <x v="2"/>
    <s v=""/>
    <s v=""/>
    <s v=""/>
    <s v=""/>
    <s v=""/>
  </r>
  <r>
    <s v="1435"/>
    <x v="1434"/>
    <x v="1"/>
    <x v="2"/>
    <x v="2"/>
    <x v="3"/>
    <x v="2"/>
    <s v=""/>
    <s v=""/>
    <s v=""/>
    <s v=""/>
    <s v=""/>
  </r>
  <r>
    <s v="1436"/>
    <x v="1435"/>
    <x v="1"/>
    <x v="2"/>
    <x v="2"/>
    <x v="3"/>
    <x v="2"/>
    <s v=""/>
    <s v=""/>
    <s v=""/>
    <s v=""/>
    <s v=""/>
  </r>
  <r>
    <s v="1437"/>
    <x v="1436"/>
    <x v="1"/>
    <x v="2"/>
    <x v="2"/>
    <x v="3"/>
    <x v="2"/>
    <s v=""/>
    <s v=""/>
    <s v=""/>
    <s v=""/>
    <s v=""/>
  </r>
  <r>
    <s v="1438"/>
    <x v="1437"/>
    <x v="1"/>
    <x v="2"/>
    <x v="2"/>
    <x v="3"/>
    <x v="2"/>
    <s v=""/>
    <s v=""/>
    <s v=""/>
    <s v=""/>
    <s v=""/>
  </r>
  <r>
    <s v="1439"/>
    <x v="1438"/>
    <x v="1"/>
    <x v="2"/>
    <x v="2"/>
    <x v="3"/>
    <x v="2"/>
    <s v=""/>
    <s v=""/>
    <s v=""/>
    <s v=""/>
    <s v=""/>
  </r>
  <r>
    <s v="1440"/>
    <x v="1439"/>
    <x v="1"/>
    <x v="2"/>
    <x v="2"/>
    <x v="3"/>
    <x v="2"/>
    <s v=""/>
    <s v=""/>
    <s v=""/>
    <s v=""/>
    <s v=""/>
  </r>
  <r>
    <s v="1441"/>
    <x v="1440"/>
    <x v="1"/>
    <x v="2"/>
    <x v="2"/>
    <x v="3"/>
    <x v="2"/>
    <s v=""/>
    <s v=""/>
    <s v=""/>
    <s v=""/>
    <s v=""/>
  </r>
  <r>
    <s v="1442"/>
    <x v="1441"/>
    <x v="1"/>
    <x v="2"/>
    <x v="2"/>
    <x v="3"/>
    <x v="2"/>
    <s v=""/>
    <s v=""/>
    <s v=""/>
    <s v=""/>
    <s v=""/>
  </r>
  <r>
    <s v="1443"/>
    <x v="1442"/>
    <x v="1"/>
    <x v="2"/>
    <x v="2"/>
    <x v="3"/>
    <x v="2"/>
    <s v=""/>
    <s v=""/>
    <s v=""/>
    <s v=""/>
    <s v=""/>
  </r>
  <r>
    <s v="1444"/>
    <x v="1443"/>
    <x v="1"/>
    <x v="2"/>
    <x v="2"/>
    <x v="3"/>
    <x v="2"/>
    <s v=""/>
    <s v=""/>
    <s v=""/>
    <s v=""/>
    <s v=""/>
  </r>
  <r>
    <s v="1445"/>
    <x v="1444"/>
    <x v="1"/>
    <x v="2"/>
    <x v="2"/>
    <x v="3"/>
    <x v="2"/>
    <s v=""/>
    <s v=""/>
    <s v=""/>
    <s v=""/>
    <s v=""/>
  </r>
  <r>
    <s v="1446"/>
    <x v="1445"/>
    <x v="1"/>
    <x v="2"/>
    <x v="2"/>
    <x v="3"/>
    <x v="2"/>
    <s v=""/>
    <s v=""/>
    <s v=""/>
    <s v=""/>
    <s v=""/>
  </r>
  <r>
    <s v="1447"/>
    <x v="1446"/>
    <x v="1"/>
    <x v="2"/>
    <x v="2"/>
    <x v="3"/>
    <x v="2"/>
    <s v=""/>
    <s v=""/>
    <s v=""/>
    <s v=""/>
    <s v=""/>
  </r>
  <r>
    <s v="1448"/>
    <x v="1447"/>
    <x v="1"/>
    <x v="2"/>
    <x v="2"/>
    <x v="3"/>
    <x v="2"/>
    <s v=""/>
    <s v=""/>
    <s v=""/>
    <s v=""/>
    <s v=""/>
  </r>
  <r>
    <s v="1449"/>
    <x v="1448"/>
    <x v="1"/>
    <x v="2"/>
    <x v="2"/>
    <x v="3"/>
    <x v="2"/>
    <s v=""/>
    <s v=""/>
    <s v=""/>
    <s v=""/>
    <s v=""/>
  </r>
  <r>
    <s v="1450"/>
    <x v="1449"/>
    <x v="1"/>
    <x v="2"/>
    <x v="2"/>
    <x v="3"/>
    <x v="2"/>
    <s v=""/>
    <s v=""/>
    <s v=""/>
    <s v=""/>
    <s v=""/>
  </r>
  <r>
    <s v="1451"/>
    <x v="1450"/>
    <x v="1"/>
    <x v="2"/>
    <x v="2"/>
    <x v="3"/>
    <x v="2"/>
    <s v=""/>
    <s v=""/>
    <s v=""/>
    <s v=""/>
    <s v=""/>
  </r>
  <r>
    <s v="1452"/>
    <x v="1451"/>
    <x v="1"/>
    <x v="2"/>
    <x v="2"/>
    <x v="3"/>
    <x v="2"/>
    <s v=""/>
    <s v=""/>
    <s v=""/>
    <s v=""/>
    <s v=""/>
  </r>
  <r>
    <s v="1453"/>
    <x v="1452"/>
    <x v="1"/>
    <x v="2"/>
    <x v="2"/>
    <x v="3"/>
    <x v="2"/>
    <s v=""/>
    <s v=""/>
    <s v=""/>
    <s v=""/>
    <s v=""/>
  </r>
  <r>
    <s v="1454"/>
    <x v="1453"/>
    <x v="1"/>
    <x v="2"/>
    <x v="2"/>
    <x v="3"/>
    <x v="2"/>
    <s v=""/>
    <s v=""/>
    <s v=""/>
    <s v=""/>
    <s v=""/>
  </r>
  <r>
    <s v="1455"/>
    <x v="1454"/>
    <x v="1"/>
    <x v="2"/>
    <x v="2"/>
    <x v="3"/>
    <x v="2"/>
    <s v=""/>
    <s v=""/>
    <s v=""/>
    <s v=""/>
    <s v=""/>
  </r>
  <r>
    <s v="1456"/>
    <x v="1455"/>
    <x v="1"/>
    <x v="2"/>
    <x v="2"/>
    <x v="3"/>
    <x v="2"/>
    <s v=""/>
    <s v=""/>
    <s v=""/>
    <s v=""/>
    <s v=""/>
  </r>
  <r>
    <s v="1457"/>
    <x v="1456"/>
    <x v="1"/>
    <x v="2"/>
    <x v="2"/>
    <x v="3"/>
    <x v="2"/>
    <s v=""/>
    <s v=""/>
    <s v=""/>
    <s v=""/>
    <s v=""/>
  </r>
  <r>
    <s v="1458"/>
    <x v="1457"/>
    <x v="1"/>
    <x v="2"/>
    <x v="2"/>
    <x v="3"/>
    <x v="2"/>
    <s v=""/>
    <s v=""/>
    <s v=""/>
    <s v=""/>
    <s v=""/>
  </r>
  <r>
    <s v="1459"/>
    <x v="1458"/>
    <x v="1"/>
    <x v="2"/>
    <x v="2"/>
    <x v="3"/>
    <x v="2"/>
    <s v=""/>
    <s v=""/>
    <s v=""/>
    <s v=""/>
    <s v=""/>
  </r>
  <r>
    <s v="1460"/>
    <x v="1459"/>
    <x v="1"/>
    <x v="2"/>
    <x v="2"/>
    <x v="3"/>
    <x v="2"/>
    <s v=""/>
    <s v=""/>
    <s v=""/>
    <s v=""/>
    <s v=""/>
  </r>
  <r>
    <s v="1461"/>
    <x v="1460"/>
    <x v="1"/>
    <x v="2"/>
    <x v="2"/>
    <x v="3"/>
    <x v="2"/>
    <s v=""/>
    <s v=""/>
    <s v=""/>
    <s v=""/>
    <s v=""/>
  </r>
  <r>
    <s v="1462"/>
    <x v="1461"/>
    <x v="1"/>
    <x v="2"/>
    <x v="2"/>
    <x v="3"/>
    <x v="2"/>
    <s v=""/>
    <s v=""/>
    <s v=""/>
    <s v=""/>
    <s v=""/>
  </r>
  <r>
    <s v="1463"/>
    <x v="1462"/>
    <x v="1"/>
    <x v="2"/>
    <x v="2"/>
    <x v="3"/>
    <x v="2"/>
    <s v=""/>
    <s v=""/>
    <s v=""/>
    <s v=""/>
    <s v=""/>
  </r>
  <r>
    <s v="1464"/>
    <x v="1463"/>
    <x v="1"/>
    <x v="2"/>
    <x v="2"/>
    <x v="3"/>
    <x v="2"/>
    <s v=""/>
    <s v=""/>
    <s v=""/>
    <s v=""/>
    <s v=""/>
  </r>
  <r>
    <s v="1465"/>
    <x v="1464"/>
    <x v="1"/>
    <x v="2"/>
    <x v="2"/>
    <x v="3"/>
    <x v="2"/>
    <s v=""/>
    <s v=""/>
    <s v=""/>
    <s v=""/>
    <s v=""/>
  </r>
  <r>
    <s v="1466"/>
    <x v="1465"/>
    <x v="1"/>
    <x v="2"/>
    <x v="2"/>
    <x v="3"/>
    <x v="2"/>
    <s v=""/>
    <s v=""/>
    <s v=""/>
    <s v=""/>
    <s v=""/>
  </r>
  <r>
    <s v="1467"/>
    <x v="1466"/>
    <x v="1"/>
    <x v="2"/>
    <x v="2"/>
    <x v="3"/>
    <x v="2"/>
    <s v=""/>
    <s v=""/>
    <s v=""/>
    <s v=""/>
    <s v=""/>
  </r>
  <r>
    <s v="1468"/>
    <x v="1467"/>
    <x v="1"/>
    <x v="2"/>
    <x v="2"/>
    <x v="3"/>
    <x v="2"/>
    <s v=""/>
    <s v=""/>
    <s v=""/>
    <s v=""/>
    <s v=""/>
  </r>
  <r>
    <s v="1469"/>
    <x v="1468"/>
    <x v="1"/>
    <x v="2"/>
    <x v="2"/>
    <x v="3"/>
    <x v="2"/>
    <s v=""/>
    <s v=""/>
    <s v=""/>
    <s v=""/>
    <s v=""/>
  </r>
  <r>
    <s v="1470"/>
    <x v="1469"/>
    <x v="1"/>
    <x v="2"/>
    <x v="2"/>
    <x v="3"/>
    <x v="2"/>
    <s v=""/>
    <s v=""/>
    <s v=""/>
    <s v=""/>
    <s v=""/>
  </r>
  <r>
    <s v="1471"/>
    <x v="1470"/>
    <x v="1"/>
    <x v="2"/>
    <x v="2"/>
    <x v="3"/>
    <x v="2"/>
    <s v=""/>
    <s v=""/>
    <s v=""/>
    <s v=""/>
    <s v=""/>
  </r>
  <r>
    <s v="1472"/>
    <x v="1471"/>
    <x v="1"/>
    <x v="2"/>
    <x v="2"/>
    <x v="3"/>
    <x v="2"/>
    <s v=""/>
    <s v=""/>
    <s v=""/>
    <s v=""/>
    <s v=""/>
  </r>
  <r>
    <s v="1473"/>
    <x v="1472"/>
    <x v="1"/>
    <x v="2"/>
    <x v="2"/>
    <x v="3"/>
    <x v="2"/>
    <s v=""/>
    <s v=""/>
    <s v=""/>
    <s v=""/>
    <s v=""/>
  </r>
  <r>
    <s v="1474"/>
    <x v="1473"/>
    <x v="1"/>
    <x v="2"/>
    <x v="2"/>
    <x v="3"/>
    <x v="2"/>
    <s v=""/>
    <s v=""/>
    <s v=""/>
    <s v=""/>
    <s v=""/>
  </r>
  <r>
    <s v="1475"/>
    <x v="1474"/>
    <x v="1"/>
    <x v="2"/>
    <x v="2"/>
    <x v="3"/>
    <x v="2"/>
    <s v=""/>
    <s v=""/>
    <s v=""/>
    <s v=""/>
    <s v=""/>
  </r>
  <r>
    <s v="1476"/>
    <x v="1475"/>
    <x v="1"/>
    <x v="2"/>
    <x v="2"/>
    <x v="3"/>
    <x v="2"/>
    <s v=""/>
    <s v=""/>
    <s v=""/>
    <s v=""/>
    <s v=""/>
  </r>
  <r>
    <s v="1477"/>
    <x v="1476"/>
    <x v="1"/>
    <x v="2"/>
    <x v="2"/>
    <x v="3"/>
    <x v="2"/>
    <s v=""/>
    <s v=""/>
    <s v=""/>
    <s v=""/>
    <s v=""/>
  </r>
  <r>
    <s v="1478"/>
    <x v="1477"/>
    <x v="1"/>
    <x v="2"/>
    <x v="2"/>
    <x v="3"/>
    <x v="2"/>
    <s v=""/>
    <s v=""/>
    <s v=""/>
    <s v=""/>
    <s v=""/>
  </r>
  <r>
    <s v="1479"/>
    <x v="1478"/>
    <x v="1"/>
    <x v="2"/>
    <x v="2"/>
    <x v="3"/>
    <x v="2"/>
    <s v=""/>
    <s v=""/>
    <s v=""/>
    <s v=""/>
    <s v=""/>
  </r>
  <r>
    <s v="1480"/>
    <x v="1479"/>
    <x v="1"/>
    <x v="2"/>
    <x v="2"/>
    <x v="3"/>
    <x v="2"/>
    <s v=""/>
    <s v=""/>
    <s v=""/>
    <s v=""/>
    <s v=""/>
  </r>
  <r>
    <s v="1481"/>
    <x v="1480"/>
    <x v="1"/>
    <x v="2"/>
    <x v="2"/>
    <x v="3"/>
    <x v="2"/>
    <s v=""/>
    <s v=""/>
    <s v=""/>
    <s v=""/>
    <s v=""/>
  </r>
  <r>
    <s v="1482"/>
    <x v="1481"/>
    <x v="1"/>
    <x v="2"/>
    <x v="2"/>
    <x v="3"/>
    <x v="2"/>
    <s v=""/>
    <s v=""/>
    <s v=""/>
    <s v=""/>
    <s v=""/>
  </r>
  <r>
    <s v="1483"/>
    <x v="1482"/>
    <x v="1"/>
    <x v="2"/>
    <x v="2"/>
    <x v="3"/>
    <x v="2"/>
    <s v=""/>
    <s v=""/>
    <s v=""/>
    <s v=""/>
    <s v=""/>
  </r>
  <r>
    <s v="1484"/>
    <x v="1483"/>
    <x v="1"/>
    <x v="2"/>
    <x v="2"/>
    <x v="3"/>
    <x v="2"/>
    <s v=""/>
    <s v=""/>
    <s v=""/>
    <s v=""/>
    <s v=""/>
  </r>
  <r>
    <s v="1485"/>
    <x v="1484"/>
    <x v="1"/>
    <x v="2"/>
    <x v="2"/>
    <x v="3"/>
    <x v="2"/>
    <s v=""/>
    <s v=""/>
    <s v=""/>
    <s v=""/>
    <s v=""/>
  </r>
  <r>
    <s v="1486"/>
    <x v="1485"/>
    <x v="1"/>
    <x v="2"/>
    <x v="2"/>
    <x v="3"/>
    <x v="2"/>
    <s v=""/>
    <s v=""/>
    <s v=""/>
    <s v=""/>
    <s v=""/>
  </r>
  <r>
    <s v="1487"/>
    <x v="1486"/>
    <x v="1"/>
    <x v="2"/>
    <x v="2"/>
    <x v="3"/>
    <x v="2"/>
    <s v=""/>
    <s v=""/>
    <s v=""/>
    <s v=""/>
    <s v=""/>
  </r>
  <r>
    <s v="1488"/>
    <x v="1487"/>
    <x v="1"/>
    <x v="2"/>
    <x v="2"/>
    <x v="3"/>
    <x v="2"/>
    <s v=""/>
    <s v=""/>
    <s v=""/>
    <s v=""/>
    <s v=""/>
  </r>
  <r>
    <s v="1489"/>
    <x v="1488"/>
    <x v="1"/>
    <x v="2"/>
    <x v="2"/>
    <x v="3"/>
    <x v="2"/>
    <s v=""/>
    <s v=""/>
    <s v=""/>
    <s v=""/>
    <s v=""/>
  </r>
  <r>
    <s v="1490"/>
    <x v="1489"/>
    <x v="1"/>
    <x v="2"/>
    <x v="2"/>
    <x v="3"/>
    <x v="2"/>
    <s v=""/>
    <s v=""/>
    <s v=""/>
    <s v=""/>
    <s v=""/>
  </r>
  <r>
    <s v="1491"/>
    <x v="1490"/>
    <x v="1"/>
    <x v="2"/>
    <x v="2"/>
    <x v="3"/>
    <x v="2"/>
    <s v=""/>
    <s v=""/>
    <s v=""/>
    <s v=""/>
    <s v=""/>
  </r>
  <r>
    <s v="1492"/>
    <x v="1491"/>
    <x v="1"/>
    <x v="2"/>
    <x v="2"/>
    <x v="3"/>
    <x v="2"/>
    <s v=""/>
    <s v=""/>
    <s v=""/>
    <s v=""/>
    <s v=""/>
  </r>
  <r>
    <s v="1493"/>
    <x v="1492"/>
    <x v="1"/>
    <x v="2"/>
    <x v="2"/>
    <x v="3"/>
    <x v="2"/>
    <s v=""/>
    <s v=""/>
    <s v=""/>
    <s v=""/>
    <s v=""/>
  </r>
  <r>
    <s v="1494"/>
    <x v="1493"/>
    <x v="1"/>
    <x v="2"/>
    <x v="2"/>
    <x v="3"/>
    <x v="2"/>
    <s v=""/>
    <s v=""/>
    <s v=""/>
    <s v=""/>
    <s v=""/>
  </r>
  <r>
    <s v="1495"/>
    <x v="1494"/>
    <x v="1"/>
    <x v="2"/>
    <x v="2"/>
    <x v="3"/>
    <x v="2"/>
    <s v=""/>
    <s v=""/>
    <s v=""/>
    <s v=""/>
    <s v=""/>
  </r>
  <r>
    <s v="1496"/>
    <x v="1495"/>
    <x v="1"/>
    <x v="2"/>
    <x v="2"/>
    <x v="3"/>
    <x v="2"/>
    <s v=""/>
    <s v=""/>
    <s v=""/>
    <s v=""/>
    <s v=""/>
  </r>
  <r>
    <s v="1497"/>
    <x v="1496"/>
    <x v="1"/>
    <x v="2"/>
    <x v="2"/>
    <x v="3"/>
    <x v="2"/>
    <s v=""/>
    <s v=""/>
    <s v=""/>
    <s v=""/>
    <s v=""/>
  </r>
  <r>
    <s v="1498"/>
    <x v="1497"/>
    <x v="1"/>
    <x v="2"/>
    <x v="2"/>
    <x v="3"/>
    <x v="2"/>
    <s v=""/>
    <s v=""/>
    <s v=""/>
    <s v=""/>
    <s v=""/>
  </r>
  <r>
    <s v="1499"/>
    <x v="1498"/>
    <x v="1"/>
    <x v="2"/>
    <x v="2"/>
    <x v="3"/>
    <x v="2"/>
    <s v=""/>
    <s v=""/>
    <s v=""/>
    <s v=""/>
    <s v=""/>
  </r>
  <r>
    <s v="1500"/>
    <x v="1499"/>
    <x v="1"/>
    <x v="2"/>
    <x v="2"/>
    <x v="3"/>
    <x v="2"/>
    <s v=""/>
    <s v=""/>
    <s v=""/>
    <s v=""/>
    <s v=""/>
  </r>
  <r>
    <s v="1501"/>
    <x v="1500"/>
    <x v="1"/>
    <x v="2"/>
    <x v="2"/>
    <x v="3"/>
    <x v="2"/>
    <s v=""/>
    <s v=""/>
    <s v=""/>
    <s v=""/>
    <s v=""/>
  </r>
  <r>
    <s v="1502"/>
    <x v="1501"/>
    <x v="1"/>
    <x v="2"/>
    <x v="2"/>
    <x v="3"/>
    <x v="2"/>
    <s v=""/>
    <s v=""/>
    <s v=""/>
    <s v=""/>
    <s v=""/>
  </r>
  <r>
    <s v="1503"/>
    <x v="1502"/>
    <x v="1"/>
    <x v="2"/>
    <x v="2"/>
    <x v="3"/>
    <x v="2"/>
    <s v=""/>
    <s v=""/>
    <s v=""/>
    <s v=""/>
    <s v=""/>
  </r>
  <r>
    <s v="1504"/>
    <x v="1503"/>
    <x v="1"/>
    <x v="2"/>
    <x v="2"/>
    <x v="3"/>
    <x v="2"/>
    <s v=""/>
    <s v=""/>
    <s v=""/>
    <s v=""/>
    <s v=""/>
  </r>
  <r>
    <s v="1505"/>
    <x v="1504"/>
    <x v="1"/>
    <x v="2"/>
    <x v="2"/>
    <x v="3"/>
    <x v="2"/>
    <s v=""/>
    <s v=""/>
    <s v=""/>
    <s v=""/>
    <s v=""/>
  </r>
  <r>
    <s v="1506"/>
    <x v="1505"/>
    <x v="1"/>
    <x v="2"/>
    <x v="2"/>
    <x v="3"/>
    <x v="2"/>
    <s v=""/>
    <s v=""/>
    <s v=""/>
    <s v=""/>
    <s v=""/>
  </r>
  <r>
    <s v="1507"/>
    <x v="1506"/>
    <x v="1"/>
    <x v="2"/>
    <x v="2"/>
    <x v="3"/>
    <x v="2"/>
    <s v=""/>
    <s v=""/>
    <s v=""/>
    <s v=""/>
    <s v=""/>
  </r>
  <r>
    <s v="1508"/>
    <x v="1507"/>
    <x v="1"/>
    <x v="2"/>
    <x v="2"/>
    <x v="3"/>
    <x v="2"/>
    <s v=""/>
    <s v=""/>
    <s v=""/>
    <s v=""/>
    <s v=""/>
  </r>
  <r>
    <s v="1509"/>
    <x v="1508"/>
    <x v="1"/>
    <x v="2"/>
    <x v="2"/>
    <x v="3"/>
    <x v="2"/>
    <s v=""/>
    <s v=""/>
    <s v=""/>
    <s v=""/>
    <s v=""/>
  </r>
  <r>
    <s v="1510"/>
    <x v="1509"/>
    <x v="1"/>
    <x v="2"/>
    <x v="2"/>
    <x v="3"/>
    <x v="2"/>
    <s v=""/>
    <s v=""/>
    <s v=""/>
    <s v=""/>
    <s v=""/>
  </r>
  <r>
    <s v="1511"/>
    <x v="1510"/>
    <x v="1"/>
    <x v="2"/>
    <x v="2"/>
    <x v="3"/>
    <x v="2"/>
    <s v=""/>
    <s v=""/>
    <s v=""/>
    <s v=""/>
    <s v=""/>
  </r>
  <r>
    <s v="1512"/>
    <x v="1511"/>
    <x v="1"/>
    <x v="2"/>
    <x v="2"/>
    <x v="3"/>
    <x v="2"/>
    <s v=""/>
    <s v=""/>
    <s v=""/>
    <s v=""/>
    <s v=""/>
  </r>
  <r>
    <s v="1513"/>
    <x v="1512"/>
    <x v="1"/>
    <x v="2"/>
    <x v="2"/>
    <x v="3"/>
    <x v="2"/>
    <s v=""/>
    <s v=""/>
    <s v=""/>
    <s v=""/>
    <s v=""/>
  </r>
  <r>
    <s v="1514"/>
    <x v="1513"/>
    <x v="1"/>
    <x v="2"/>
    <x v="2"/>
    <x v="3"/>
    <x v="2"/>
    <s v=""/>
    <s v=""/>
    <s v=""/>
    <s v=""/>
    <s v=""/>
  </r>
  <r>
    <s v="1515"/>
    <x v="1514"/>
    <x v="1"/>
    <x v="2"/>
    <x v="2"/>
    <x v="3"/>
    <x v="2"/>
    <s v=""/>
    <s v=""/>
    <s v=""/>
    <s v=""/>
    <s v=""/>
  </r>
  <r>
    <s v="1516"/>
    <x v="1515"/>
    <x v="1"/>
    <x v="2"/>
    <x v="2"/>
    <x v="3"/>
    <x v="2"/>
    <s v=""/>
    <s v=""/>
    <s v=""/>
    <s v=""/>
    <s v=""/>
  </r>
  <r>
    <s v="1517"/>
    <x v="1516"/>
    <x v="1"/>
    <x v="2"/>
    <x v="2"/>
    <x v="3"/>
    <x v="2"/>
    <s v=""/>
    <s v=""/>
    <s v=""/>
    <s v=""/>
    <s v=""/>
  </r>
  <r>
    <s v="1518"/>
    <x v="1517"/>
    <x v="1"/>
    <x v="2"/>
    <x v="2"/>
    <x v="3"/>
    <x v="2"/>
    <s v=""/>
    <s v=""/>
    <s v=""/>
    <s v=""/>
    <s v=""/>
  </r>
  <r>
    <s v="1519"/>
    <x v="1518"/>
    <x v="1"/>
    <x v="2"/>
    <x v="2"/>
    <x v="3"/>
    <x v="2"/>
    <s v=""/>
    <s v=""/>
    <s v=""/>
    <s v=""/>
    <s v=""/>
  </r>
  <r>
    <s v="1520"/>
    <x v="1519"/>
    <x v="1"/>
    <x v="2"/>
    <x v="2"/>
    <x v="3"/>
    <x v="2"/>
    <s v=""/>
    <s v=""/>
    <s v=""/>
    <s v=""/>
    <s v=""/>
  </r>
  <r>
    <s v="1521"/>
    <x v="1520"/>
    <x v="1"/>
    <x v="2"/>
    <x v="2"/>
    <x v="3"/>
    <x v="2"/>
    <s v=""/>
    <s v=""/>
    <s v=""/>
    <s v=""/>
    <s v=""/>
  </r>
  <r>
    <s v="1522"/>
    <x v="1521"/>
    <x v="1"/>
    <x v="2"/>
    <x v="2"/>
    <x v="3"/>
    <x v="2"/>
    <s v=""/>
    <s v=""/>
    <s v=""/>
    <s v=""/>
    <s v=""/>
  </r>
  <r>
    <s v="1523"/>
    <x v="1522"/>
    <x v="1"/>
    <x v="2"/>
    <x v="2"/>
    <x v="3"/>
    <x v="2"/>
    <s v=""/>
    <s v=""/>
    <s v=""/>
    <s v=""/>
    <s v=""/>
  </r>
  <r>
    <s v="1524"/>
    <x v="1523"/>
    <x v="1"/>
    <x v="2"/>
    <x v="2"/>
    <x v="3"/>
    <x v="2"/>
    <s v=""/>
    <s v=""/>
    <s v=""/>
    <s v=""/>
    <s v=""/>
  </r>
  <r>
    <s v="1525"/>
    <x v="1524"/>
    <x v="1"/>
    <x v="2"/>
    <x v="2"/>
    <x v="3"/>
    <x v="2"/>
    <s v=""/>
    <s v=""/>
    <s v=""/>
    <s v=""/>
    <s v=""/>
  </r>
  <r>
    <s v="1526"/>
    <x v="1525"/>
    <x v="1"/>
    <x v="2"/>
    <x v="2"/>
    <x v="3"/>
    <x v="2"/>
    <s v=""/>
    <s v=""/>
    <s v=""/>
    <s v=""/>
    <s v=""/>
  </r>
  <r>
    <s v="1527"/>
    <x v="1526"/>
    <x v="1"/>
    <x v="2"/>
    <x v="2"/>
    <x v="3"/>
    <x v="2"/>
    <s v=""/>
    <s v=""/>
    <s v=""/>
    <s v=""/>
    <s v=""/>
  </r>
  <r>
    <s v="1528"/>
    <x v="1527"/>
    <x v="1"/>
    <x v="2"/>
    <x v="2"/>
    <x v="3"/>
    <x v="2"/>
    <s v=""/>
    <s v=""/>
    <s v=""/>
    <s v=""/>
    <s v=""/>
  </r>
  <r>
    <s v="1529"/>
    <x v="1528"/>
    <x v="1"/>
    <x v="2"/>
    <x v="2"/>
    <x v="3"/>
    <x v="2"/>
    <s v=""/>
    <s v=""/>
    <s v=""/>
    <s v=""/>
    <s v=""/>
  </r>
  <r>
    <s v="1530"/>
    <x v="1529"/>
    <x v="1"/>
    <x v="2"/>
    <x v="2"/>
    <x v="3"/>
    <x v="2"/>
    <s v=""/>
    <s v=""/>
    <s v=""/>
    <s v=""/>
    <s v=""/>
  </r>
  <r>
    <s v="1531"/>
    <x v="1530"/>
    <x v="1"/>
    <x v="2"/>
    <x v="2"/>
    <x v="3"/>
    <x v="2"/>
    <s v=""/>
    <s v=""/>
    <s v=""/>
    <s v=""/>
    <s v=""/>
  </r>
  <r>
    <s v="1532"/>
    <x v="1531"/>
    <x v="1"/>
    <x v="2"/>
    <x v="2"/>
    <x v="3"/>
    <x v="2"/>
    <s v=""/>
    <s v=""/>
    <s v=""/>
    <s v=""/>
    <s v=""/>
  </r>
  <r>
    <s v="1533"/>
    <x v="1532"/>
    <x v="1"/>
    <x v="2"/>
    <x v="2"/>
    <x v="3"/>
    <x v="2"/>
    <s v=""/>
    <s v=""/>
    <s v=""/>
    <s v=""/>
    <s v=""/>
  </r>
  <r>
    <s v="1534"/>
    <x v="1533"/>
    <x v="1"/>
    <x v="2"/>
    <x v="2"/>
    <x v="3"/>
    <x v="2"/>
    <s v=""/>
    <s v=""/>
    <s v=""/>
    <s v=""/>
    <s v=""/>
  </r>
  <r>
    <s v="1535"/>
    <x v="1534"/>
    <x v="1"/>
    <x v="2"/>
    <x v="2"/>
    <x v="3"/>
    <x v="2"/>
    <s v=""/>
    <s v=""/>
    <s v=""/>
    <s v=""/>
    <s v=""/>
  </r>
  <r>
    <s v="1536"/>
    <x v="1535"/>
    <x v="1"/>
    <x v="2"/>
    <x v="2"/>
    <x v="3"/>
    <x v="2"/>
    <s v=""/>
    <s v=""/>
    <s v=""/>
    <s v=""/>
    <s v=""/>
  </r>
  <r>
    <s v="1537"/>
    <x v="1536"/>
    <x v="1"/>
    <x v="2"/>
    <x v="2"/>
    <x v="3"/>
    <x v="2"/>
    <s v=""/>
    <s v=""/>
    <s v=""/>
    <s v=""/>
    <s v=""/>
  </r>
  <r>
    <s v="1538"/>
    <x v="1537"/>
    <x v="1"/>
    <x v="2"/>
    <x v="2"/>
    <x v="3"/>
    <x v="2"/>
    <s v=""/>
    <s v=""/>
    <s v=""/>
    <s v=""/>
    <s v=""/>
  </r>
  <r>
    <s v="1539"/>
    <x v="1538"/>
    <x v="1"/>
    <x v="2"/>
    <x v="2"/>
    <x v="3"/>
    <x v="2"/>
    <s v=""/>
    <s v=""/>
    <s v=""/>
    <s v=""/>
    <s v=""/>
  </r>
  <r>
    <s v="1540"/>
    <x v="1539"/>
    <x v="1"/>
    <x v="2"/>
    <x v="2"/>
    <x v="3"/>
    <x v="2"/>
    <s v=""/>
    <s v=""/>
    <s v=""/>
    <s v=""/>
    <s v=""/>
  </r>
  <r>
    <s v="1541"/>
    <x v="1540"/>
    <x v="1"/>
    <x v="2"/>
    <x v="2"/>
    <x v="3"/>
    <x v="2"/>
    <s v=""/>
    <s v=""/>
    <s v=""/>
    <s v=""/>
    <s v=""/>
  </r>
  <r>
    <s v="1542"/>
    <x v="1541"/>
    <x v="1"/>
    <x v="2"/>
    <x v="2"/>
    <x v="3"/>
    <x v="2"/>
    <s v=""/>
    <s v=""/>
    <s v=""/>
    <s v=""/>
    <s v=""/>
  </r>
  <r>
    <s v="1543"/>
    <x v="1542"/>
    <x v="1"/>
    <x v="2"/>
    <x v="2"/>
    <x v="3"/>
    <x v="2"/>
    <s v=""/>
    <s v=""/>
    <s v=""/>
    <s v=""/>
    <s v=""/>
  </r>
  <r>
    <s v="1544"/>
    <x v="1543"/>
    <x v="1"/>
    <x v="2"/>
    <x v="2"/>
    <x v="3"/>
    <x v="2"/>
    <s v=""/>
    <s v=""/>
    <s v=""/>
    <s v=""/>
    <s v=""/>
  </r>
  <r>
    <s v="1545"/>
    <x v="1544"/>
    <x v="1"/>
    <x v="2"/>
    <x v="2"/>
    <x v="3"/>
    <x v="2"/>
    <s v=""/>
    <s v=""/>
    <s v=""/>
    <s v=""/>
    <s v=""/>
  </r>
  <r>
    <s v="1546"/>
    <x v="1545"/>
    <x v="1"/>
    <x v="2"/>
    <x v="2"/>
    <x v="3"/>
    <x v="2"/>
    <s v=""/>
    <s v=""/>
    <s v=""/>
    <s v=""/>
    <s v=""/>
  </r>
  <r>
    <s v="1547"/>
    <x v="1546"/>
    <x v="1"/>
    <x v="2"/>
    <x v="2"/>
    <x v="3"/>
    <x v="2"/>
    <s v=""/>
    <s v=""/>
    <s v=""/>
    <s v=""/>
    <s v=""/>
  </r>
  <r>
    <s v="1548"/>
    <x v="1547"/>
    <x v="1"/>
    <x v="2"/>
    <x v="2"/>
    <x v="3"/>
    <x v="2"/>
    <s v=""/>
    <s v=""/>
    <s v=""/>
    <s v=""/>
    <s v=""/>
  </r>
  <r>
    <s v="1549"/>
    <x v="1548"/>
    <x v="1"/>
    <x v="2"/>
    <x v="2"/>
    <x v="3"/>
    <x v="2"/>
    <s v=""/>
    <s v=""/>
    <s v=""/>
    <s v=""/>
    <s v=""/>
  </r>
  <r>
    <s v="1550"/>
    <x v="1549"/>
    <x v="1"/>
    <x v="2"/>
    <x v="2"/>
    <x v="3"/>
    <x v="2"/>
    <s v=""/>
    <s v=""/>
    <s v=""/>
    <s v=""/>
    <s v=""/>
  </r>
  <r>
    <s v="1551"/>
    <x v="1550"/>
    <x v="1"/>
    <x v="2"/>
    <x v="2"/>
    <x v="3"/>
    <x v="2"/>
    <s v=""/>
    <s v=""/>
    <s v=""/>
    <s v=""/>
    <s v=""/>
  </r>
  <r>
    <s v="1552"/>
    <x v="1551"/>
    <x v="1"/>
    <x v="2"/>
    <x v="2"/>
    <x v="3"/>
    <x v="2"/>
    <s v=""/>
    <s v=""/>
    <s v=""/>
    <s v=""/>
    <s v=""/>
  </r>
  <r>
    <s v="1553"/>
    <x v="1552"/>
    <x v="1"/>
    <x v="2"/>
    <x v="2"/>
    <x v="3"/>
    <x v="2"/>
    <s v=""/>
    <s v=""/>
    <s v=""/>
    <s v=""/>
    <s v=""/>
  </r>
  <r>
    <s v="1554"/>
    <x v="1553"/>
    <x v="1"/>
    <x v="2"/>
    <x v="2"/>
    <x v="3"/>
    <x v="2"/>
    <s v=""/>
    <s v=""/>
    <s v=""/>
    <s v=""/>
    <s v=""/>
  </r>
  <r>
    <s v="1555"/>
    <x v="1554"/>
    <x v="1"/>
    <x v="2"/>
    <x v="2"/>
    <x v="3"/>
    <x v="2"/>
    <s v=""/>
    <s v=""/>
    <s v=""/>
    <s v=""/>
    <s v=""/>
  </r>
  <r>
    <s v="1556"/>
    <x v="1555"/>
    <x v="1"/>
    <x v="2"/>
    <x v="2"/>
    <x v="3"/>
    <x v="2"/>
    <s v=""/>
    <s v=""/>
    <s v=""/>
    <s v=""/>
    <s v=""/>
  </r>
  <r>
    <s v="1557"/>
    <x v="1556"/>
    <x v="1"/>
    <x v="2"/>
    <x v="2"/>
    <x v="3"/>
    <x v="2"/>
    <s v=""/>
    <s v=""/>
    <s v=""/>
    <s v=""/>
    <s v=""/>
  </r>
  <r>
    <s v="1558"/>
    <x v="1557"/>
    <x v="1"/>
    <x v="2"/>
    <x v="2"/>
    <x v="3"/>
    <x v="2"/>
    <s v=""/>
    <s v=""/>
    <s v=""/>
    <s v=""/>
    <s v=""/>
  </r>
  <r>
    <s v="1559"/>
    <x v="1558"/>
    <x v="1"/>
    <x v="2"/>
    <x v="2"/>
    <x v="3"/>
    <x v="2"/>
    <s v=""/>
    <s v=""/>
    <s v=""/>
    <s v=""/>
    <s v=""/>
  </r>
  <r>
    <s v="1560"/>
    <x v="1559"/>
    <x v="1"/>
    <x v="2"/>
    <x v="2"/>
    <x v="3"/>
    <x v="2"/>
    <s v=""/>
    <s v=""/>
    <s v=""/>
    <s v=""/>
    <s v=""/>
  </r>
  <r>
    <s v="1561"/>
    <x v="1560"/>
    <x v="1"/>
    <x v="2"/>
    <x v="2"/>
    <x v="3"/>
    <x v="2"/>
    <s v=""/>
    <s v=""/>
    <s v=""/>
    <s v=""/>
    <s v=""/>
  </r>
  <r>
    <s v="1562"/>
    <x v="1561"/>
    <x v="1"/>
    <x v="2"/>
    <x v="2"/>
    <x v="3"/>
    <x v="2"/>
    <s v=""/>
    <s v=""/>
    <s v=""/>
    <s v=""/>
    <s v=""/>
  </r>
  <r>
    <s v="1563"/>
    <x v="1562"/>
    <x v="1"/>
    <x v="2"/>
    <x v="2"/>
    <x v="3"/>
    <x v="2"/>
    <s v=""/>
    <s v=""/>
    <s v=""/>
    <s v=""/>
    <s v=""/>
  </r>
  <r>
    <s v="1564"/>
    <x v="1563"/>
    <x v="1"/>
    <x v="2"/>
    <x v="2"/>
    <x v="3"/>
    <x v="2"/>
    <s v=""/>
    <s v=""/>
    <s v=""/>
    <s v=""/>
    <s v=""/>
  </r>
  <r>
    <s v="1565"/>
    <x v="1564"/>
    <x v="1"/>
    <x v="2"/>
    <x v="2"/>
    <x v="3"/>
    <x v="2"/>
    <s v=""/>
    <s v=""/>
    <s v=""/>
    <s v=""/>
    <s v=""/>
  </r>
  <r>
    <s v="1566"/>
    <x v="1565"/>
    <x v="1"/>
    <x v="2"/>
    <x v="2"/>
    <x v="3"/>
    <x v="2"/>
    <s v=""/>
    <s v=""/>
    <s v=""/>
    <s v=""/>
    <s v=""/>
  </r>
  <r>
    <s v="1567"/>
    <x v="1566"/>
    <x v="1"/>
    <x v="2"/>
    <x v="2"/>
    <x v="3"/>
    <x v="2"/>
    <s v=""/>
    <s v=""/>
    <s v=""/>
    <s v=""/>
    <s v=""/>
  </r>
  <r>
    <s v="1568"/>
    <x v="1567"/>
    <x v="1"/>
    <x v="2"/>
    <x v="2"/>
    <x v="3"/>
    <x v="2"/>
    <s v=""/>
    <s v=""/>
    <s v=""/>
    <s v=""/>
    <s v=""/>
  </r>
  <r>
    <s v="1569"/>
    <x v="1568"/>
    <x v="1"/>
    <x v="2"/>
    <x v="2"/>
    <x v="3"/>
    <x v="2"/>
    <s v=""/>
    <s v=""/>
    <s v=""/>
    <s v=""/>
    <s v=""/>
  </r>
  <r>
    <s v="1570"/>
    <x v="1569"/>
    <x v="1"/>
    <x v="2"/>
    <x v="2"/>
    <x v="3"/>
    <x v="2"/>
    <s v=""/>
    <s v=""/>
    <s v=""/>
    <s v=""/>
    <s v=""/>
  </r>
  <r>
    <s v="1571"/>
    <x v="1570"/>
    <x v="1"/>
    <x v="2"/>
    <x v="2"/>
    <x v="3"/>
    <x v="2"/>
    <s v=""/>
    <s v=""/>
    <s v=""/>
    <s v=""/>
    <s v=""/>
  </r>
  <r>
    <s v="1572"/>
    <x v="1571"/>
    <x v="1"/>
    <x v="2"/>
    <x v="2"/>
    <x v="3"/>
    <x v="2"/>
    <s v=""/>
    <s v=""/>
    <s v=""/>
    <s v=""/>
    <s v=""/>
  </r>
  <r>
    <s v="1573"/>
    <x v="1572"/>
    <x v="1"/>
    <x v="2"/>
    <x v="2"/>
    <x v="3"/>
    <x v="2"/>
    <s v=""/>
    <s v=""/>
    <s v=""/>
    <s v=""/>
    <s v=""/>
  </r>
  <r>
    <s v="1574"/>
    <x v="1573"/>
    <x v="1"/>
    <x v="2"/>
    <x v="2"/>
    <x v="3"/>
    <x v="2"/>
    <s v=""/>
    <s v=""/>
    <s v=""/>
    <s v=""/>
    <s v=""/>
  </r>
  <r>
    <s v="1575"/>
    <x v="1574"/>
    <x v="1"/>
    <x v="2"/>
    <x v="2"/>
    <x v="3"/>
    <x v="2"/>
    <s v=""/>
    <s v=""/>
    <s v=""/>
    <s v=""/>
    <s v=""/>
  </r>
  <r>
    <s v="1576"/>
    <x v="1575"/>
    <x v="1"/>
    <x v="2"/>
    <x v="2"/>
    <x v="3"/>
    <x v="2"/>
    <s v=""/>
    <s v=""/>
    <s v=""/>
    <s v=""/>
    <s v=""/>
  </r>
  <r>
    <s v="1577"/>
    <x v="1576"/>
    <x v="1"/>
    <x v="2"/>
    <x v="2"/>
    <x v="3"/>
    <x v="2"/>
    <s v=""/>
    <s v=""/>
    <s v=""/>
    <s v=""/>
    <s v=""/>
  </r>
  <r>
    <s v="1578"/>
    <x v="1577"/>
    <x v="1"/>
    <x v="2"/>
    <x v="2"/>
    <x v="3"/>
    <x v="2"/>
    <s v=""/>
    <s v=""/>
    <s v=""/>
    <s v=""/>
    <s v=""/>
  </r>
  <r>
    <s v="1579"/>
    <x v="1578"/>
    <x v="1"/>
    <x v="2"/>
    <x v="2"/>
    <x v="3"/>
    <x v="2"/>
    <s v=""/>
    <s v=""/>
    <s v=""/>
    <s v=""/>
    <s v=""/>
  </r>
  <r>
    <s v="1580"/>
    <x v="1579"/>
    <x v="1"/>
    <x v="2"/>
    <x v="2"/>
    <x v="3"/>
    <x v="2"/>
    <s v=""/>
    <s v=""/>
    <s v=""/>
    <s v=""/>
    <s v=""/>
  </r>
  <r>
    <s v="1581"/>
    <x v="1580"/>
    <x v="1"/>
    <x v="2"/>
    <x v="2"/>
    <x v="3"/>
    <x v="2"/>
    <s v=""/>
    <s v=""/>
    <s v=""/>
    <s v=""/>
    <s v=""/>
  </r>
  <r>
    <s v="1582"/>
    <x v="1581"/>
    <x v="1"/>
    <x v="2"/>
    <x v="2"/>
    <x v="3"/>
    <x v="2"/>
    <s v=""/>
    <s v=""/>
    <s v=""/>
    <s v=""/>
    <s v=""/>
  </r>
  <r>
    <s v="1583"/>
    <x v="1582"/>
    <x v="1"/>
    <x v="2"/>
    <x v="2"/>
    <x v="3"/>
    <x v="2"/>
    <s v=""/>
    <s v=""/>
    <s v=""/>
    <s v=""/>
    <s v=""/>
  </r>
  <r>
    <s v="1584"/>
    <x v="1583"/>
    <x v="1"/>
    <x v="2"/>
    <x v="2"/>
    <x v="3"/>
    <x v="2"/>
    <s v=""/>
    <s v=""/>
    <s v=""/>
    <s v=""/>
    <s v=""/>
  </r>
  <r>
    <s v="1585"/>
    <x v="1584"/>
    <x v="1"/>
    <x v="2"/>
    <x v="2"/>
    <x v="3"/>
    <x v="2"/>
    <s v=""/>
    <s v=""/>
    <s v=""/>
    <s v=""/>
    <s v=""/>
  </r>
  <r>
    <s v="1586"/>
    <x v="1585"/>
    <x v="1"/>
    <x v="2"/>
    <x v="2"/>
    <x v="3"/>
    <x v="2"/>
    <s v=""/>
    <s v=""/>
    <s v=""/>
    <s v=""/>
    <s v=""/>
  </r>
  <r>
    <s v="1587"/>
    <x v="1586"/>
    <x v="1"/>
    <x v="2"/>
    <x v="2"/>
    <x v="3"/>
    <x v="2"/>
    <s v=""/>
    <s v=""/>
    <s v=""/>
    <s v=""/>
    <s v=""/>
  </r>
  <r>
    <s v="1588"/>
    <x v="1587"/>
    <x v="1"/>
    <x v="2"/>
    <x v="2"/>
    <x v="3"/>
    <x v="2"/>
    <s v=""/>
    <s v=""/>
    <s v=""/>
    <s v=""/>
    <s v=""/>
  </r>
  <r>
    <s v="1589"/>
    <x v="1588"/>
    <x v="1"/>
    <x v="2"/>
    <x v="2"/>
    <x v="3"/>
    <x v="2"/>
    <s v=""/>
    <s v=""/>
    <s v=""/>
    <s v=""/>
    <s v=""/>
  </r>
  <r>
    <s v="1590"/>
    <x v="1589"/>
    <x v="1"/>
    <x v="2"/>
    <x v="2"/>
    <x v="3"/>
    <x v="2"/>
    <s v=""/>
    <s v=""/>
    <s v=""/>
    <s v=""/>
    <s v=""/>
  </r>
  <r>
    <s v="1591"/>
    <x v="1590"/>
    <x v="1"/>
    <x v="2"/>
    <x v="2"/>
    <x v="3"/>
    <x v="2"/>
    <s v=""/>
    <s v=""/>
    <s v=""/>
    <s v=""/>
    <s v=""/>
  </r>
  <r>
    <s v="1592"/>
    <x v="1591"/>
    <x v="1"/>
    <x v="2"/>
    <x v="2"/>
    <x v="3"/>
    <x v="2"/>
    <s v=""/>
    <s v=""/>
    <s v=""/>
    <s v=""/>
    <s v=""/>
  </r>
  <r>
    <s v="1593"/>
    <x v="1592"/>
    <x v="1"/>
    <x v="2"/>
    <x v="2"/>
    <x v="3"/>
    <x v="2"/>
    <s v=""/>
    <s v=""/>
    <s v=""/>
    <s v=""/>
    <s v=""/>
  </r>
  <r>
    <s v="1594"/>
    <x v="1593"/>
    <x v="1"/>
    <x v="2"/>
    <x v="2"/>
    <x v="3"/>
    <x v="2"/>
    <s v=""/>
    <s v=""/>
    <s v=""/>
    <s v=""/>
    <s v=""/>
  </r>
  <r>
    <s v="1595"/>
    <x v="1594"/>
    <x v="1"/>
    <x v="2"/>
    <x v="2"/>
    <x v="3"/>
    <x v="2"/>
    <s v=""/>
    <s v=""/>
    <s v=""/>
    <s v=""/>
    <s v=""/>
  </r>
  <r>
    <s v="1596"/>
    <x v="1595"/>
    <x v="1"/>
    <x v="2"/>
    <x v="2"/>
    <x v="3"/>
    <x v="2"/>
    <s v=""/>
    <s v=""/>
    <s v=""/>
    <s v=""/>
    <s v=""/>
  </r>
  <r>
    <s v="1597"/>
    <x v="1596"/>
    <x v="1"/>
    <x v="2"/>
    <x v="2"/>
    <x v="3"/>
    <x v="2"/>
    <s v=""/>
    <s v=""/>
    <s v=""/>
    <s v=""/>
    <s v=""/>
  </r>
  <r>
    <s v="1598"/>
    <x v="1597"/>
    <x v="1"/>
    <x v="2"/>
    <x v="2"/>
    <x v="3"/>
    <x v="2"/>
    <s v=""/>
    <s v=""/>
    <s v=""/>
    <s v=""/>
    <s v=""/>
  </r>
  <r>
    <s v="1599"/>
    <x v="1598"/>
    <x v="1"/>
    <x v="2"/>
    <x v="2"/>
    <x v="3"/>
    <x v="2"/>
    <s v=""/>
    <s v=""/>
    <s v=""/>
    <s v=""/>
    <s v=""/>
  </r>
  <r>
    <s v="1600"/>
    <x v="1599"/>
    <x v="1"/>
    <x v="2"/>
    <x v="2"/>
    <x v="3"/>
    <x v="2"/>
    <s v=""/>
    <s v=""/>
    <s v=""/>
    <s v=""/>
    <s v=""/>
  </r>
  <r>
    <s v="1601"/>
    <x v="1600"/>
    <x v="1"/>
    <x v="2"/>
    <x v="2"/>
    <x v="3"/>
    <x v="2"/>
    <s v=""/>
    <s v=""/>
    <s v=""/>
    <s v=""/>
    <s v=""/>
  </r>
  <r>
    <s v="1602"/>
    <x v="1601"/>
    <x v="1"/>
    <x v="2"/>
    <x v="2"/>
    <x v="3"/>
    <x v="2"/>
    <s v=""/>
    <s v=""/>
    <s v=""/>
    <s v=""/>
    <s v=""/>
  </r>
  <r>
    <s v="1603"/>
    <x v="1602"/>
    <x v="1"/>
    <x v="2"/>
    <x v="2"/>
    <x v="3"/>
    <x v="2"/>
    <s v=""/>
    <s v=""/>
    <s v=""/>
    <s v=""/>
    <s v=""/>
  </r>
  <r>
    <s v="1604"/>
    <x v="1603"/>
    <x v="1"/>
    <x v="2"/>
    <x v="2"/>
    <x v="3"/>
    <x v="2"/>
    <s v=""/>
    <s v=""/>
    <s v=""/>
    <s v=""/>
    <s v=""/>
  </r>
  <r>
    <s v="1605"/>
    <x v="1604"/>
    <x v="1"/>
    <x v="2"/>
    <x v="2"/>
    <x v="3"/>
    <x v="2"/>
    <s v=""/>
    <s v=""/>
    <s v=""/>
    <s v=""/>
    <s v=""/>
  </r>
  <r>
    <s v="1606"/>
    <x v="1605"/>
    <x v="1"/>
    <x v="2"/>
    <x v="2"/>
    <x v="3"/>
    <x v="2"/>
    <s v=""/>
    <s v=""/>
    <s v=""/>
    <s v=""/>
    <s v=""/>
  </r>
  <r>
    <s v="1607"/>
    <x v="1606"/>
    <x v="1"/>
    <x v="2"/>
    <x v="2"/>
    <x v="3"/>
    <x v="2"/>
    <s v=""/>
    <s v=""/>
    <s v=""/>
    <s v=""/>
    <s v=""/>
  </r>
  <r>
    <s v="1608"/>
    <x v="1607"/>
    <x v="1"/>
    <x v="2"/>
    <x v="2"/>
    <x v="3"/>
    <x v="2"/>
    <s v=""/>
    <s v=""/>
    <s v=""/>
    <s v=""/>
    <s v=""/>
  </r>
  <r>
    <s v="1609"/>
    <x v="1608"/>
    <x v="1"/>
    <x v="2"/>
    <x v="2"/>
    <x v="3"/>
    <x v="2"/>
    <s v=""/>
    <s v=""/>
    <s v=""/>
    <s v=""/>
    <s v=""/>
  </r>
  <r>
    <s v="1610"/>
    <x v="1609"/>
    <x v="1"/>
    <x v="2"/>
    <x v="2"/>
    <x v="3"/>
    <x v="2"/>
    <s v=""/>
    <s v=""/>
    <s v=""/>
    <s v=""/>
    <s v=""/>
  </r>
  <r>
    <s v="1611"/>
    <x v="1610"/>
    <x v="1"/>
    <x v="2"/>
    <x v="2"/>
    <x v="3"/>
    <x v="2"/>
    <s v=""/>
    <s v=""/>
    <s v=""/>
    <s v=""/>
    <s v=""/>
  </r>
  <r>
    <s v="1612"/>
    <x v="1611"/>
    <x v="1"/>
    <x v="2"/>
    <x v="2"/>
    <x v="3"/>
    <x v="2"/>
    <s v=""/>
    <s v=""/>
    <s v=""/>
    <s v=""/>
    <s v=""/>
  </r>
  <r>
    <s v="1613"/>
    <x v="1612"/>
    <x v="1"/>
    <x v="2"/>
    <x v="2"/>
    <x v="3"/>
    <x v="2"/>
    <s v=""/>
    <s v=""/>
    <s v=""/>
    <s v=""/>
    <s v=""/>
  </r>
  <r>
    <s v="1614"/>
    <x v="1613"/>
    <x v="1"/>
    <x v="2"/>
    <x v="2"/>
    <x v="3"/>
    <x v="2"/>
    <s v=""/>
    <s v=""/>
    <s v=""/>
    <s v=""/>
    <s v=""/>
  </r>
  <r>
    <s v="1615"/>
    <x v="1614"/>
    <x v="1"/>
    <x v="2"/>
    <x v="2"/>
    <x v="3"/>
    <x v="2"/>
    <s v=""/>
    <s v=""/>
    <s v=""/>
    <s v=""/>
    <s v=""/>
  </r>
  <r>
    <s v="1616"/>
    <x v="1615"/>
    <x v="1"/>
    <x v="2"/>
    <x v="2"/>
    <x v="3"/>
    <x v="2"/>
    <s v=""/>
    <s v=""/>
    <s v=""/>
    <s v=""/>
    <s v=""/>
  </r>
  <r>
    <s v="1617"/>
    <x v="1616"/>
    <x v="1"/>
    <x v="2"/>
    <x v="2"/>
    <x v="3"/>
    <x v="2"/>
    <s v=""/>
    <s v=""/>
    <s v=""/>
    <s v=""/>
    <s v=""/>
  </r>
  <r>
    <s v="1618"/>
    <x v="1617"/>
    <x v="1"/>
    <x v="2"/>
    <x v="2"/>
    <x v="3"/>
    <x v="2"/>
    <s v=""/>
    <s v=""/>
    <s v=""/>
    <s v=""/>
    <s v=""/>
  </r>
  <r>
    <s v="1619"/>
    <x v="1618"/>
    <x v="1"/>
    <x v="2"/>
    <x v="2"/>
    <x v="3"/>
    <x v="2"/>
    <s v=""/>
    <s v=""/>
    <s v=""/>
    <s v=""/>
    <s v=""/>
  </r>
  <r>
    <s v="1620"/>
    <x v="1619"/>
    <x v="1"/>
    <x v="2"/>
    <x v="2"/>
    <x v="3"/>
    <x v="2"/>
    <s v=""/>
    <s v=""/>
    <s v=""/>
    <s v=""/>
    <s v=""/>
  </r>
  <r>
    <s v="1621"/>
    <x v="1620"/>
    <x v="1"/>
    <x v="2"/>
    <x v="2"/>
    <x v="3"/>
    <x v="2"/>
    <s v=""/>
    <s v=""/>
    <s v=""/>
    <s v=""/>
    <s v=""/>
  </r>
  <r>
    <s v="1622"/>
    <x v="1621"/>
    <x v="1"/>
    <x v="2"/>
    <x v="2"/>
    <x v="3"/>
    <x v="2"/>
    <s v=""/>
    <s v=""/>
    <s v=""/>
    <s v=""/>
    <s v=""/>
  </r>
  <r>
    <s v="1623"/>
    <x v="1622"/>
    <x v="1"/>
    <x v="2"/>
    <x v="2"/>
    <x v="3"/>
    <x v="2"/>
    <s v=""/>
    <s v=""/>
    <s v=""/>
    <s v=""/>
    <s v=""/>
  </r>
  <r>
    <s v="1624"/>
    <x v="1623"/>
    <x v="1"/>
    <x v="2"/>
    <x v="2"/>
    <x v="3"/>
    <x v="2"/>
    <s v=""/>
    <s v=""/>
    <s v=""/>
    <s v=""/>
    <s v=""/>
  </r>
  <r>
    <s v="1625"/>
    <x v="1624"/>
    <x v="1"/>
    <x v="2"/>
    <x v="2"/>
    <x v="3"/>
    <x v="2"/>
    <s v=""/>
    <s v=""/>
    <s v=""/>
    <s v=""/>
    <s v=""/>
  </r>
  <r>
    <s v="1626"/>
    <x v="1625"/>
    <x v="1"/>
    <x v="2"/>
    <x v="2"/>
    <x v="3"/>
    <x v="2"/>
    <s v=""/>
    <s v=""/>
    <s v=""/>
    <s v=""/>
    <s v=""/>
  </r>
  <r>
    <s v="1627"/>
    <x v="1626"/>
    <x v="1"/>
    <x v="2"/>
    <x v="2"/>
    <x v="3"/>
    <x v="2"/>
    <s v=""/>
    <s v=""/>
    <s v=""/>
    <s v=""/>
    <s v=""/>
  </r>
  <r>
    <s v="1628"/>
    <x v="1627"/>
    <x v="1"/>
    <x v="2"/>
    <x v="2"/>
    <x v="3"/>
    <x v="2"/>
    <s v=""/>
    <s v=""/>
    <s v=""/>
    <s v=""/>
    <s v=""/>
  </r>
  <r>
    <s v="1629"/>
    <x v="1628"/>
    <x v="1"/>
    <x v="2"/>
    <x v="2"/>
    <x v="3"/>
    <x v="2"/>
    <s v=""/>
    <s v=""/>
    <s v=""/>
    <s v=""/>
    <s v=""/>
  </r>
  <r>
    <s v="1630"/>
    <x v="1629"/>
    <x v="1"/>
    <x v="2"/>
    <x v="2"/>
    <x v="3"/>
    <x v="2"/>
    <s v=""/>
    <s v=""/>
    <s v=""/>
    <s v=""/>
    <s v=""/>
  </r>
  <r>
    <s v="1631"/>
    <x v="1630"/>
    <x v="1"/>
    <x v="2"/>
    <x v="2"/>
    <x v="3"/>
    <x v="2"/>
    <s v=""/>
    <s v=""/>
    <s v=""/>
    <s v=""/>
    <s v=""/>
  </r>
  <r>
    <s v="1632"/>
    <x v="1631"/>
    <x v="1"/>
    <x v="2"/>
    <x v="2"/>
    <x v="3"/>
    <x v="2"/>
    <s v=""/>
    <s v=""/>
    <s v=""/>
    <s v=""/>
    <s v=""/>
  </r>
  <r>
    <s v="1633"/>
    <x v="1632"/>
    <x v="1"/>
    <x v="2"/>
    <x v="2"/>
    <x v="3"/>
    <x v="2"/>
    <s v=""/>
    <s v=""/>
    <s v=""/>
    <s v=""/>
    <s v=""/>
  </r>
  <r>
    <s v="1634"/>
    <x v="1633"/>
    <x v="1"/>
    <x v="2"/>
    <x v="2"/>
    <x v="3"/>
    <x v="2"/>
    <s v=""/>
    <s v=""/>
    <s v=""/>
    <s v=""/>
    <s v=""/>
  </r>
  <r>
    <s v="1635"/>
    <x v="1634"/>
    <x v="1"/>
    <x v="2"/>
    <x v="2"/>
    <x v="3"/>
    <x v="2"/>
    <s v=""/>
    <s v=""/>
    <s v=""/>
    <s v=""/>
    <s v=""/>
  </r>
  <r>
    <s v="1636"/>
    <x v="1635"/>
    <x v="1"/>
    <x v="2"/>
    <x v="2"/>
    <x v="3"/>
    <x v="2"/>
    <s v=""/>
    <s v=""/>
    <s v=""/>
    <s v=""/>
    <s v=""/>
  </r>
  <r>
    <s v="1637"/>
    <x v="1636"/>
    <x v="1"/>
    <x v="2"/>
    <x v="2"/>
    <x v="3"/>
    <x v="2"/>
    <s v=""/>
    <s v=""/>
    <s v=""/>
    <s v=""/>
    <s v=""/>
  </r>
  <r>
    <s v="1638"/>
    <x v="1637"/>
    <x v="1"/>
    <x v="2"/>
    <x v="2"/>
    <x v="3"/>
    <x v="2"/>
    <s v=""/>
    <s v=""/>
    <s v=""/>
    <s v=""/>
    <s v=""/>
  </r>
  <r>
    <s v="1639"/>
    <x v="1638"/>
    <x v="1"/>
    <x v="2"/>
    <x v="2"/>
    <x v="3"/>
    <x v="2"/>
    <s v=""/>
    <s v=""/>
    <s v=""/>
    <s v=""/>
    <s v=""/>
  </r>
  <r>
    <s v="1640"/>
    <x v="1639"/>
    <x v="1"/>
    <x v="2"/>
    <x v="2"/>
    <x v="3"/>
    <x v="2"/>
    <s v=""/>
    <s v=""/>
    <s v=""/>
    <s v=""/>
    <s v=""/>
  </r>
  <r>
    <s v="1641"/>
    <x v="1640"/>
    <x v="1"/>
    <x v="2"/>
    <x v="2"/>
    <x v="3"/>
    <x v="2"/>
    <s v=""/>
    <s v=""/>
    <s v=""/>
    <s v=""/>
    <s v=""/>
  </r>
  <r>
    <s v="1642"/>
    <x v="1641"/>
    <x v="1"/>
    <x v="2"/>
    <x v="2"/>
    <x v="3"/>
    <x v="2"/>
    <s v=""/>
    <s v=""/>
    <s v=""/>
    <s v=""/>
    <s v=""/>
  </r>
  <r>
    <s v="1643"/>
    <x v="1642"/>
    <x v="1"/>
    <x v="2"/>
    <x v="2"/>
    <x v="3"/>
    <x v="2"/>
    <s v=""/>
    <s v=""/>
    <s v=""/>
    <s v=""/>
    <s v=""/>
  </r>
  <r>
    <s v="1644"/>
    <x v="1643"/>
    <x v="1"/>
    <x v="2"/>
    <x v="2"/>
    <x v="3"/>
    <x v="2"/>
    <s v=""/>
    <s v=""/>
    <s v=""/>
    <s v=""/>
    <s v=""/>
  </r>
  <r>
    <s v="1645"/>
    <x v="1644"/>
    <x v="1"/>
    <x v="2"/>
    <x v="2"/>
    <x v="3"/>
    <x v="2"/>
    <s v=""/>
    <s v=""/>
    <s v=""/>
    <s v=""/>
    <s v=""/>
  </r>
  <r>
    <s v="1646"/>
    <x v="1645"/>
    <x v="1"/>
    <x v="2"/>
    <x v="2"/>
    <x v="3"/>
    <x v="2"/>
    <s v=""/>
    <s v=""/>
    <s v=""/>
    <s v=""/>
    <s v=""/>
  </r>
  <r>
    <s v="1647"/>
    <x v="1646"/>
    <x v="1"/>
    <x v="2"/>
    <x v="2"/>
    <x v="3"/>
    <x v="2"/>
    <s v=""/>
    <s v=""/>
    <s v=""/>
    <s v=""/>
    <s v=""/>
  </r>
  <r>
    <s v="1648"/>
    <x v="1647"/>
    <x v="1"/>
    <x v="2"/>
    <x v="2"/>
    <x v="3"/>
    <x v="2"/>
    <s v=""/>
    <s v=""/>
    <s v=""/>
    <s v=""/>
    <s v=""/>
  </r>
  <r>
    <s v="1649"/>
    <x v="1648"/>
    <x v="1"/>
    <x v="2"/>
    <x v="2"/>
    <x v="3"/>
    <x v="2"/>
    <s v=""/>
    <s v=""/>
    <s v=""/>
    <s v=""/>
    <s v=""/>
  </r>
  <r>
    <s v="1650"/>
    <x v="1649"/>
    <x v="1"/>
    <x v="2"/>
    <x v="2"/>
    <x v="3"/>
    <x v="2"/>
    <s v=""/>
    <s v=""/>
    <s v=""/>
    <s v=""/>
    <s v=""/>
  </r>
  <r>
    <s v="1651"/>
    <x v="1650"/>
    <x v="1"/>
    <x v="2"/>
    <x v="2"/>
    <x v="3"/>
    <x v="2"/>
    <s v=""/>
    <s v=""/>
    <s v=""/>
    <s v=""/>
    <s v=""/>
  </r>
  <r>
    <s v="1652"/>
    <x v="1651"/>
    <x v="1"/>
    <x v="2"/>
    <x v="2"/>
    <x v="3"/>
    <x v="2"/>
    <s v=""/>
    <s v=""/>
    <s v=""/>
    <s v=""/>
    <s v=""/>
  </r>
  <r>
    <s v="1653"/>
    <x v="1652"/>
    <x v="1"/>
    <x v="2"/>
    <x v="2"/>
    <x v="3"/>
    <x v="2"/>
    <s v=""/>
    <s v=""/>
    <s v=""/>
    <s v=""/>
    <s v=""/>
  </r>
  <r>
    <s v="1654"/>
    <x v="1653"/>
    <x v="1"/>
    <x v="2"/>
    <x v="2"/>
    <x v="3"/>
    <x v="2"/>
    <s v=""/>
    <s v=""/>
    <s v=""/>
    <s v=""/>
    <s v=""/>
  </r>
  <r>
    <s v="1655"/>
    <x v="1654"/>
    <x v="1"/>
    <x v="2"/>
    <x v="2"/>
    <x v="3"/>
    <x v="2"/>
    <s v=""/>
    <s v=""/>
    <s v=""/>
    <s v=""/>
    <s v=""/>
  </r>
  <r>
    <s v="1656"/>
    <x v="1655"/>
    <x v="1"/>
    <x v="2"/>
    <x v="2"/>
    <x v="3"/>
    <x v="2"/>
    <s v=""/>
    <s v=""/>
    <s v=""/>
    <s v=""/>
    <s v=""/>
  </r>
  <r>
    <s v="1657"/>
    <x v="1656"/>
    <x v="1"/>
    <x v="2"/>
    <x v="2"/>
    <x v="3"/>
    <x v="2"/>
    <s v=""/>
    <s v=""/>
    <s v=""/>
    <s v=""/>
    <s v=""/>
  </r>
  <r>
    <s v="1658"/>
    <x v="1657"/>
    <x v="1"/>
    <x v="2"/>
    <x v="2"/>
    <x v="3"/>
    <x v="2"/>
    <s v=""/>
    <s v=""/>
    <s v=""/>
    <s v=""/>
    <s v=""/>
  </r>
  <r>
    <s v="1659"/>
    <x v="1658"/>
    <x v="1"/>
    <x v="2"/>
    <x v="2"/>
    <x v="3"/>
    <x v="2"/>
    <s v=""/>
    <s v=""/>
    <s v=""/>
    <s v=""/>
    <s v=""/>
  </r>
  <r>
    <s v="1660"/>
    <x v="1659"/>
    <x v="1"/>
    <x v="2"/>
    <x v="2"/>
    <x v="3"/>
    <x v="2"/>
    <s v=""/>
    <s v=""/>
    <s v=""/>
    <s v=""/>
    <s v=""/>
  </r>
  <r>
    <s v="1661"/>
    <x v="1660"/>
    <x v="1"/>
    <x v="2"/>
    <x v="2"/>
    <x v="3"/>
    <x v="2"/>
    <s v=""/>
    <s v=""/>
    <s v=""/>
    <s v=""/>
    <s v=""/>
  </r>
  <r>
    <s v="1662"/>
    <x v="1661"/>
    <x v="1"/>
    <x v="2"/>
    <x v="2"/>
    <x v="3"/>
    <x v="2"/>
    <s v=""/>
    <s v=""/>
    <s v=""/>
    <s v=""/>
    <s v=""/>
  </r>
  <r>
    <s v="1663"/>
    <x v="1662"/>
    <x v="1"/>
    <x v="2"/>
    <x v="2"/>
    <x v="3"/>
    <x v="2"/>
    <s v=""/>
    <s v=""/>
    <s v=""/>
    <s v=""/>
    <s v=""/>
  </r>
  <r>
    <s v="1664"/>
    <x v="1663"/>
    <x v="1"/>
    <x v="2"/>
    <x v="2"/>
    <x v="3"/>
    <x v="2"/>
    <s v=""/>
    <s v=""/>
    <s v=""/>
    <s v=""/>
    <s v=""/>
  </r>
  <r>
    <s v="1665"/>
    <x v="1664"/>
    <x v="1"/>
    <x v="2"/>
    <x v="2"/>
    <x v="3"/>
    <x v="2"/>
    <s v=""/>
    <s v=""/>
    <s v=""/>
    <s v=""/>
    <s v=""/>
  </r>
  <r>
    <s v="1666"/>
    <x v="1665"/>
    <x v="1"/>
    <x v="2"/>
    <x v="2"/>
    <x v="3"/>
    <x v="2"/>
    <s v=""/>
    <s v=""/>
    <s v=""/>
    <s v=""/>
    <s v=""/>
  </r>
  <r>
    <s v="1667"/>
    <x v="1666"/>
    <x v="1"/>
    <x v="2"/>
    <x v="2"/>
    <x v="3"/>
    <x v="2"/>
    <s v=""/>
    <s v=""/>
    <s v=""/>
    <s v=""/>
    <s v=""/>
  </r>
  <r>
    <s v="1668"/>
    <x v="1667"/>
    <x v="1"/>
    <x v="2"/>
    <x v="2"/>
    <x v="3"/>
    <x v="2"/>
    <s v=""/>
    <s v=""/>
    <s v=""/>
    <s v=""/>
    <s v=""/>
  </r>
  <r>
    <s v="1669"/>
    <x v="1668"/>
    <x v="1"/>
    <x v="2"/>
    <x v="2"/>
    <x v="3"/>
    <x v="2"/>
    <s v=""/>
    <s v=""/>
    <s v=""/>
    <s v=""/>
    <s v=""/>
  </r>
  <r>
    <s v="1670"/>
    <x v="1669"/>
    <x v="1"/>
    <x v="2"/>
    <x v="2"/>
    <x v="3"/>
    <x v="2"/>
    <s v=""/>
    <s v=""/>
    <s v=""/>
    <s v=""/>
    <s v=""/>
  </r>
  <r>
    <s v="1671"/>
    <x v="1670"/>
    <x v="1"/>
    <x v="2"/>
    <x v="2"/>
    <x v="3"/>
    <x v="2"/>
    <s v=""/>
    <s v=""/>
    <s v=""/>
    <s v=""/>
    <s v=""/>
  </r>
  <r>
    <s v="1672"/>
    <x v="1671"/>
    <x v="1"/>
    <x v="2"/>
    <x v="2"/>
    <x v="3"/>
    <x v="2"/>
    <s v=""/>
    <s v=""/>
    <s v=""/>
    <s v=""/>
    <s v=""/>
  </r>
  <r>
    <s v="1673"/>
    <x v="1672"/>
    <x v="1"/>
    <x v="2"/>
    <x v="2"/>
    <x v="3"/>
    <x v="2"/>
    <s v=""/>
    <s v=""/>
    <s v=""/>
    <s v=""/>
    <s v=""/>
  </r>
  <r>
    <s v="1674"/>
    <x v="1673"/>
    <x v="1"/>
    <x v="2"/>
    <x v="2"/>
    <x v="3"/>
    <x v="2"/>
    <s v=""/>
    <s v=""/>
    <s v=""/>
    <s v=""/>
    <s v=""/>
  </r>
  <r>
    <s v="1675"/>
    <x v="1674"/>
    <x v="1"/>
    <x v="2"/>
    <x v="2"/>
    <x v="3"/>
    <x v="2"/>
    <s v=""/>
    <s v=""/>
    <s v=""/>
    <s v=""/>
    <s v=""/>
  </r>
  <r>
    <s v="1676"/>
    <x v="1675"/>
    <x v="1"/>
    <x v="2"/>
    <x v="2"/>
    <x v="3"/>
    <x v="2"/>
    <s v=""/>
    <s v=""/>
    <s v=""/>
    <s v=""/>
    <s v=""/>
  </r>
  <r>
    <s v="1677"/>
    <x v="1676"/>
    <x v="1"/>
    <x v="2"/>
    <x v="2"/>
    <x v="3"/>
    <x v="2"/>
    <s v=""/>
    <s v=""/>
    <s v=""/>
    <s v=""/>
    <s v=""/>
  </r>
  <r>
    <s v="1678"/>
    <x v="1677"/>
    <x v="1"/>
    <x v="2"/>
    <x v="2"/>
    <x v="3"/>
    <x v="2"/>
    <s v=""/>
    <s v=""/>
    <s v=""/>
    <s v=""/>
    <s v=""/>
  </r>
  <r>
    <s v="1679"/>
    <x v="1678"/>
    <x v="1"/>
    <x v="2"/>
    <x v="2"/>
    <x v="3"/>
    <x v="2"/>
    <s v=""/>
    <s v=""/>
    <s v=""/>
    <s v=""/>
    <s v=""/>
  </r>
  <r>
    <s v="1680"/>
    <x v="1679"/>
    <x v="1"/>
    <x v="2"/>
    <x v="2"/>
    <x v="3"/>
    <x v="2"/>
    <s v=""/>
    <s v=""/>
    <s v=""/>
    <s v=""/>
    <s v=""/>
  </r>
  <r>
    <s v="1681"/>
    <x v="1680"/>
    <x v="1"/>
    <x v="2"/>
    <x v="2"/>
    <x v="3"/>
    <x v="2"/>
    <s v=""/>
    <s v=""/>
    <s v=""/>
    <s v=""/>
    <s v=""/>
  </r>
  <r>
    <s v="1682"/>
    <x v="1681"/>
    <x v="1"/>
    <x v="2"/>
    <x v="2"/>
    <x v="3"/>
    <x v="2"/>
    <s v=""/>
    <s v=""/>
    <s v=""/>
    <s v=""/>
    <s v=""/>
  </r>
  <r>
    <s v="1683"/>
    <x v="1682"/>
    <x v="1"/>
    <x v="2"/>
    <x v="2"/>
    <x v="3"/>
    <x v="2"/>
    <s v=""/>
    <s v=""/>
    <s v=""/>
    <s v=""/>
    <s v=""/>
  </r>
  <r>
    <s v="1684"/>
    <x v="1683"/>
    <x v="1"/>
    <x v="2"/>
    <x v="2"/>
    <x v="3"/>
    <x v="2"/>
    <s v=""/>
    <s v=""/>
    <s v=""/>
    <s v=""/>
    <s v=""/>
  </r>
  <r>
    <s v="1685"/>
    <x v="1684"/>
    <x v="1"/>
    <x v="2"/>
    <x v="2"/>
    <x v="3"/>
    <x v="2"/>
    <s v=""/>
    <s v=""/>
    <s v=""/>
    <s v=""/>
    <s v=""/>
  </r>
  <r>
    <s v="1686"/>
    <x v="1685"/>
    <x v="1"/>
    <x v="2"/>
    <x v="2"/>
    <x v="3"/>
    <x v="2"/>
    <s v=""/>
    <s v=""/>
    <s v=""/>
    <s v=""/>
    <s v=""/>
  </r>
  <r>
    <s v="1687"/>
    <x v="1686"/>
    <x v="1"/>
    <x v="2"/>
    <x v="2"/>
    <x v="3"/>
    <x v="2"/>
    <s v=""/>
    <s v=""/>
    <s v=""/>
    <s v=""/>
    <s v=""/>
  </r>
  <r>
    <s v="1688"/>
    <x v="1687"/>
    <x v="1"/>
    <x v="2"/>
    <x v="2"/>
    <x v="3"/>
    <x v="2"/>
    <s v=""/>
    <s v=""/>
    <s v=""/>
    <s v=""/>
    <s v=""/>
  </r>
  <r>
    <s v="1689"/>
    <x v="1688"/>
    <x v="1"/>
    <x v="2"/>
    <x v="2"/>
    <x v="3"/>
    <x v="2"/>
    <s v=""/>
    <s v=""/>
    <s v=""/>
    <s v=""/>
    <s v=""/>
  </r>
  <r>
    <s v="1690"/>
    <x v="1689"/>
    <x v="1"/>
    <x v="2"/>
    <x v="2"/>
    <x v="3"/>
    <x v="2"/>
    <s v=""/>
    <s v=""/>
    <s v=""/>
    <s v=""/>
    <s v=""/>
  </r>
  <r>
    <s v="1691"/>
    <x v="1690"/>
    <x v="1"/>
    <x v="2"/>
    <x v="2"/>
    <x v="3"/>
    <x v="2"/>
    <s v=""/>
    <s v=""/>
    <s v=""/>
    <s v=""/>
    <s v=""/>
  </r>
  <r>
    <s v="1692"/>
    <x v="1691"/>
    <x v="1"/>
    <x v="2"/>
    <x v="2"/>
    <x v="3"/>
    <x v="2"/>
    <s v=""/>
    <s v=""/>
    <s v=""/>
    <s v=""/>
    <s v=""/>
  </r>
  <r>
    <s v="1693"/>
    <x v="1692"/>
    <x v="1"/>
    <x v="2"/>
    <x v="2"/>
    <x v="3"/>
    <x v="2"/>
    <s v=""/>
    <s v=""/>
    <s v=""/>
    <s v=""/>
    <s v=""/>
  </r>
  <r>
    <s v="1694"/>
    <x v="1693"/>
    <x v="1"/>
    <x v="2"/>
    <x v="2"/>
    <x v="3"/>
    <x v="2"/>
    <s v=""/>
    <s v=""/>
    <s v=""/>
    <s v=""/>
    <s v=""/>
  </r>
  <r>
    <s v="1695"/>
    <x v="1694"/>
    <x v="1"/>
    <x v="2"/>
    <x v="2"/>
    <x v="3"/>
    <x v="2"/>
    <s v=""/>
    <s v=""/>
    <s v=""/>
    <s v=""/>
    <s v=""/>
  </r>
  <r>
    <s v="1696"/>
    <x v="1695"/>
    <x v="1"/>
    <x v="2"/>
    <x v="2"/>
    <x v="3"/>
    <x v="2"/>
    <s v=""/>
    <s v=""/>
    <s v=""/>
    <s v=""/>
    <s v=""/>
  </r>
  <r>
    <s v="1697"/>
    <x v="1696"/>
    <x v="1"/>
    <x v="2"/>
    <x v="2"/>
    <x v="3"/>
    <x v="2"/>
    <s v=""/>
    <s v=""/>
    <s v=""/>
    <s v=""/>
    <s v=""/>
  </r>
  <r>
    <s v="1698"/>
    <x v="1697"/>
    <x v="1"/>
    <x v="2"/>
    <x v="2"/>
    <x v="3"/>
    <x v="2"/>
    <s v=""/>
    <s v=""/>
    <s v=""/>
    <s v=""/>
    <s v=""/>
  </r>
  <r>
    <s v="1699"/>
    <x v="1698"/>
    <x v="1"/>
    <x v="2"/>
    <x v="2"/>
    <x v="3"/>
    <x v="2"/>
    <s v=""/>
    <s v=""/>
    <s v=""/>
    <s v=""/>
    <s v=""/>
  </r>
  <r>
    <s v="1700"/>
    <x v="1699"/>
    <x v="1"/>
    <x v="2"/>
    <x v="2"/>
    <x v="3"/>
    <x v="2"/>
    <s v=""/>
    <s v=""/>
    <s v=""/>
    <s v=""/>
    <s v=""/>
  </r>
  <r>
    <s v="1701"/>
    <x v="1700"/>
    <x v="1"/>
    <x v="2"/>
    <x v="2"/>
    <x v="3"/>
    <x v="2"/>
    <s v=""/>
    <s v=""/>
    <s v=""/>
    <s v=""/>
    <s v=""/>
  </r>
  <r>
    <s v="1702"/>
    <x v="1701"/>
    <x v="1"/>
    <x v="2"/>
    <x v="2"/>
    <x v="3"/>
    <x v="2"/>
    <s v=""/>
    <s v=""/>
    <s v=""/>
    <s v=""/>
    <s v=""/>
  </r>
  <r>
    <s v="1703"/>
    <x v="1702"/>
    <x v="1"/>
    <x v="2"/>
    <x v="2"/>
    <x v="3"/>
    <x v="2"/>
    <s v=""/>
    <s v=""/>
    <s v=""/>
    <s v=""/>
    <s v=""/>
  </r>
  <r>
    <s v="1704"/>
    <x v="1703"/>
    <x v="1"/>
    <x v="2"/>
    <x v="2"/>
    <x v="3"/>
    <x v="2"/>
    <s v=""/>
    <s v=""/>
    <s v=""/>
    <s v=""/>
    <s v=""/>
  </r>
  <r>
    <s v="1705"/>
    <x v="1704"/>
    <x v="1"/>
    <x v="2"/>
    <x v="2"/>
    <x v="3"/>
    <x v="2"/>
    <s v=""/>
    <s v=""/>
    <s v=""/>
    <s v=""/>
    <s v=""/>
  </r>
  <r>
    <s v="1706"/>
    <x v="1705"/>
    <x v="1"/>
    <x v="2"/>
    <x v="2"/>
    <x v="3"/>
    <x v="2"/>
    <s v=""/>
    <s v=""/>
    <s v=""/>
    <s v=""/>
    <s v=""/>
  </r>
  <r>
    <s v="1707"/>
    <x v="1706"/>
    <x v="1"/>
    <x v="2"/>
    <x v="2"/>
    <x v="3"/>
    <x v="2"/>
    <s v=""/>
    <s v=""/>
    <s v=""/>
    <s v=""/>
    <s v=""/>
  </r>
  <r>
    <s v="1708"/>
    <x v="1707"/>
    <x v="1"/>
    <x v="2"/>
    <x v="2"/>
    <x v="3"/>
    <x v="2"/>
    <s v=""/>
    <s v=""/>
    <s v=""/>
    <s v=""/>
    <s v=""/>
  </r>
  <r>
    <s v="1709"/>
    <x v="1708"/>
    <x v="1"/>
    <x v="2"/>
    <x v="2"/>
    <x v="3"/>
    <x v="2"/>
    <s v=""/>
    <s v=""/>
    <s v=""/>
    <s v=""/>
    <s v=""/>
  </r>
  <r>
    <s v="1710"/>
    <x v="1709"/>
    <x v="1"/>
    <x v="2"/>
    <x v="2"/>
    <x v="3"/>
    <x v="2"/>
    <s v=""/>
    <s v=""/>
    <s v=""/>
    <s v=""/>
    <s v=""/>
  </r>
  <r>
    <s v="1711"/>
    <x v="1710"/>
    <x v="1"/>
    <x v="2"/>
    <x v="2"/>
    <x v="3"/>
    <x v="2"/>
    <s v=""/>
    <s v=""/>
    <s v=""/>
    <s v=""/>
    <s v=""/>
  </r>
  <r>
    <s v="1712"/>
    <x v="1711"/>
    <x v="1"/>
    <x v="2"/>
    <x v="2"/>
    <x v="3"/>
    <x v="2"/>
    <s v=""/>
    <s v=""/>
    <s v=""/>
    <s v=""/>
    <s v=""/>
  </r>
  <r>
    <s v="1713"/>
    <x v="1712"/>
    <x v="1"/>
    <x v="2"/>
    <x v="2"/>
    <x v="3"/>
    <x v="2"/>
    <s v=""/>
    <s v=""/>
    <s v=""/>
    <s v=""/>
    <s v=""/>
  </r>
  <r>
    <s v="1714"/>
    <x v="1713"/>
    <x v="1"/>
    <x v="2"/>
    <x v="2"/>
    <x v="3"/>
    <x v="2"/>
    <s v=""/>
    <s v=""/>
    <s v=""/>
    <s v=""/>
    <s v=""/>
  </r>
  <r>
    <s v="1715"/>
    <x v="1714"/>
    <x v="1"/>
    <x v="2"/>
    <x v="2"/>
    <x v="3"/>
    <x v="2"/>
    <s v=""/>
    <s v=""/>
    <s v=""/>
    <s v=""/>
    <s v=""/>
  </r>
  <r>
    <s v="1716"/>
    <x v="1715"/>
    <x v="1"/>
    <x v="2"/>
    <x v="2"/>
    <x v="3"/>
    <x v="2"/>
    <s v=""/>
    <s v=""/>
    <s v=""/>
    <s v=""/>
    <s v=""/>
  </r>
  <r>
    <s v="1717"/>
    <x v="1716"/>
    <x v="1"/>
    <x v="2"/>
    <x v="2"/>
    <x v="3"/>
    <x v="2"/>
    <s v=""/>
    <s v=""/>
    <s v=""/>
    <s v=""/>
    <s v=""/>
  </r>
  <r>
    <s v="1718"/>
    <x v="1717"/>
    <x v="1"/>
    <x v="2"/>
    <x v="2"/>
    <x v="3"/>
    <x v="2"/>
    <s v=""/>
    <s v=""/>
    <s v=""/>
    <s v=""/>
    <s v=""/>
  </r>
  <r>
    <s v="1719"/>
    <x v="1718"/>
    <x v="1"/>
    <x v="2"/>
    <x v="2"/>
    <x v="3"/>
    <x v="2"/>
    <s v=""/>
    <s v=""/>
    <s v=""/>
    <s v=""/>
    <s v=""/>
  </r>
  <r>
    <s v="1720"/>
    <x v="1719"/>
    <x v="1"/>
    <x v="2"/>
    <x v="2"/>
    <x v="3"/>
    <x v="2"/>
    <s v=""/>
    <s v=""/>
    <s v=""/>
    <s v=""/>
    <s v=""/>
  </r>
  <r>
    <s v="1721"/>
    <x v="1720"/>
    <x v="1"/>
    <x v="2"/>
    <x v="2"/>
    <x v="3"/>
    <x v="2"/>
    <s v=""/>
    <s v=""/>
    <s v=""/>
    <s v=""/>
    <s v=""/>
  </r>
  <r>
    <s v="1722"/>
    <x v="1721"/>
    <x v="1"/>
    <x v="2"/>
    <x v="2"/>
    <x v="3"/>
    <x v="2"/>
    <s v=""/>
    <s v=""/>
    <s v=""/>
    <s v=""/>
    <s v=""/>
  </r>
  <r>
    <s v="1723"/>
    <x v="1722"/>
    <x v="1"/>
    <x v="2"/>
    <x v="2"/>
    <x v="3"/>
    <x v="2"/>
    <s v=""/>
    <s v=""/>
    <s v=""/>
    <s v=""/>
    <s v=""/>
  </r>
  <r>
    <s v="1724"/>
    <x v="1723"/>
    <x v="1"/>
    <x v="2"/>
    <x v="2"/>
    <x v="3"/>
    <x v="2"/>
    <s v=""/>
    <s v=""/>
    <s v=""/>
    <s v=""/>
    <s v=""/>
  </r>
  <r>
    <s v="1725"/>
    <x v="1724"/>
    <x v="1"/>
    <x v="2"/>
    <x v="2"/>
    <x v="3"/>
    <x v="2"/>
    <s v=""/>
    <s v=""/>
    <s v=""/>
    <s v=""/>
    <s v=""/>
  </r>
  <r>
    <s v="1726"/>
    <x v="1725"/>
    <x v="1"/>
    <x v="2"/>
    <x v="2"/>
    <x v="3"/>
    <x v="2"/>
    <s v=""/>
    <s v=""/>
    <s v=""/>
    <s v=""/>
    <s v=""/>
  </r>
  <r>
    <s v="1727"/>
    <x v="1726"/>
    <x v="1"/>
    <x v="2"/>
    <x v="2"/>
    <x v="3"/>
    <x v="2"/>
    <s v=""/>
    <s v=""/>
    <s v=""/>
    <s v=""/>
    <s v=""/>
  </r>
  <r>
    <s v="1728"/>
    <x v="1727"/>
    <x v="1"/>
    <x v="2"/>
    <x v="2"/>
    <x v="3"/>
    <x v="2"/>
    <s v=""/>
    <s v=""/>
    <s v=""/>
    <s v=""/>
    <s v=""/>
  </r>
  <r>
    <s v="1729"/>
    <x v="1728"/>
    <x v="1"/>
    <x v="2"/>
    <x v="2"/>
    <x v="3"/>
    <x v="2"/>
    <s v=""/>
    <s v=""/>
    <s v=""/>
    <s v=""/>
    <s v=""/>
  </r>
  <r>
    <s v="1730"/>
    <x v="1729"/>
    <x v="1"/>
    <x v="2"/>
    <x v="2"/>
    <x v="3"/>
    <x v="2"/>
    <s v=""/>
    <s v=""/>
    <s v=""/>
    <s v=""/>
    <s v=""/>
  </r>
  <r>
    <s v="1731"/>
    <x v="1730"/>
    <x v="1"/>
    <x v="2"/>
    <x v="2"/>
    <x v="3"/>
    <x v="2"/>
    <s v=""/>
    <s v=""/>
    <s v=""/>
    <s v=""/>
    <s v=""/>
  </r>
  <r>
    <s v="1732"/>
    <x v="1731"/>
    <x v="1"/>
    <x v="2"/>
    <x v="2"/>
    <x v="3"/>
    <x v="2"/>
    <s v=""/>
    <s v=""/>
    <s v=""/>
    <s v=""/>
    <s v=""/>
  </r>
  <r>
    <s v="1733"/>
    <x v="1732"/>
    <x v="1"/>
    <x v="2"/>
    <x v="2"/>
    <x v="3"/>
    <x v="2"/>
    <s v=""/>
    <s v=""/>
    <s v=""/>
    <s v=""/>
    <s v=""/>
  </r>
  <r>
    <s v="1734"/>
    <x v="1733"/>
    <x v="1"/>
    <x v="2"/>
    <x v="2"/>
    <x v="3"/>
    <x v="2"/>
    <s v=""/>
    <s v=""/>
    <s v=""/>
    <s v=""/>
    <s v=""/>
  </r>
  <r>
    <s v="1735"/>
    <x v="1734"/>
    <x v="1"/>
    <x v="2"/>
    <x v="2"/>
    <x v="3"/>
    <x v="2"/>
    <s v=""/>
    <s v=""/>
    <s v=""/>
    <s v=""/>
    <s v=""/>
  </r>
  <r>
    <s v="1736"/>
    <x v="1735"/>
    <x v="1"/>
    <x v="2"/>
    <x v="2"/>
    <x v="3"/>
    <x v="2"/>
    <s v=""/>
    <s v=""/>
    <s v=""/>
    <s v=""/>
    <s v=""/>
  </r>
  <r>
    <s v="1737"/>
    <x v="1736"/>
    <x v="1"/>
    <x v="2"/>
    <x v="2"/>
    <x v="3"/>
    <x v="2"/>
    <s v=""/>
    <s v=""/>
    <s v=""/>
    <s v=""/>
    <s v=""/>
  </r>
  <r>
    <s v="1738"/>
    <x v="1737"/>
    <x v="1"/>
    <x v="2"/>
    <x v="2"/>
    <x v="3"/>
    <x v="2"/>
    <s v=""/>
    <s v=""/>
    <s v=""/>
    <s v=""/>
    <s v=""/>
  </r>
  <r>
    <s v="1739"/>
    <x v="1738"/>
    <x v="1"/>
    <x v="2"/>
    <x v="2"/>
    <x v="3"/>
    <x v="2"/>
    <s v=""/>
    <s v=""/>
    <s v=""/>
    <s v=""/>
    <s v=""/>
  </r>
  <r>
    <s v="1740"/>
    <x v="1739"/>
    <x v="1"/>
    <x v="2"/>
    <x v="2"/>
    <x v="3"/>
    <x v="2"/>
    <s v=""/>
    <s v=""/>
    <s v=""/>
    <s v=""/>
    <s v=""/>
  </r>
  <r>
    <s v="1741"/>
    <x v="1740"/>
    <x v="1"/>
    <x v="2"/>
    <x v="2"/>
    <x v="3"/>
    <x v="2"/>
    <s v=""/>
    <s v=""/>
    <s v=""/>
    <s v=""/>
    <s v=""/>
  </r>
  <r>
    <s v="1742"/>
    <x v="1741"/>
    <x v="1"/>
    <x v="2"/>
    <x v="2"/>
    <x v="3"/>
    <x v="2"/>
    <s v=""/>
    <s v=""/>
    <s v=""/>
    <s v=""/>
    <s v=""/>
  </r>
  <r>
    <s v="1743"/>
    <x v="1742"/>
    <x v="1"/>
    <x v="2"/>
    <x v="2"/>
    <x v="3"/>
    <x v="2"/>
    <s v=""/>
    <s v=""/>
    <s v=""/>
    <s v=""/>
    <s v=""/>
  </r>
  <r>
    <s v="1744"/>
    <x v="1743"/>
    <x v="1"/>
    <x v="2"/>
    <x v="2"/>
    <x v="3"/>
    <x v="2"/>
    <s v=""/>
    <s v=""/>
    <s v=""/>
    <s v=""/>
    <s v=""/>
  </r>
  <r>
    <s v="1745"/>
    <x v="1744"/>
    <x v="1"/>
    <x v="2"/>
    <x v="2"/>
    <x v="3"/>
    <x v="2"/>
    <s v=""/>
    <s v=""/>
    <s v=""/>
    <s v=""/>
    <s v=""/>
  </r>
  <r>
    <s v="1746"/>
    <x v="1745"/>
    <x v="1"/>
    <x v="2"/>
    <x v="2"/>
    <x v="3"/>
    <x v="2"/>
    <s v=""/>
    <s v=""/>
    <s v=""/>
    <s v=""/>
    <s v=""/>
  </r>
  <r>
    <s v="1747"/>
    <x v="1746"/>
    <x v="1"/>
    <x v="2"/>
    <x v="2"/>
    <x v="3"/>
    <x v="2"/>
    <s v=""/>
    <s v=""/>
    <s v=""/>
    <s v=""/>
    <s v=""/>
  </r>
  <r>
    <s v="1748"/>
    <x v="1747"/>
    <x v="1"/>
    <x v="2"/>
    <x v="2"/>
    <x v="3"/>
    <x v="2"/>
    <s v=""/>
    <s v=""/>
    <s v=""/>
    <s v=""/>
    <s v=""/>
  </r>
  <r>
    <s v="1749"/>
    <x v="1748"/>
    <x v="1"/>
    <x v="2"/>
    <x v="2"/>
    <x v="3"/>
    <x v="2"/>
    <s v=""/>
    <s v=""/>
    <s v=""/>
    <s v=""/>
    <s v=""/>
  </r>
  <r>
    <s v="1750"/>
    <x v="1749"/>
    <x v="1"/>
    <x v="2"/>
    <x v="2"/>
    <x v="3"/>
    <x v="2"/>
    <s v=""/>
    <s v=""/>
    <s v=""/>
    <s v=""/>
    <s v=""/>
  </r>
  <r>
    <s v="1751"/>
    <x v="1750"/>
    <x v="1"/>
    <x v="2"/>
    <x v="2"/>
    <x v="3"/>
    <x v="2"/>
    <s v=""/>
    <s v=""/>
    <s v=""/>
    <s v=""/>
    <s v=""/>
  </r>
  <r>
    <s v="1752"/>
    <x v="1751"/>
    <x v="1"/>
    <x v="2"/>
    <x v="2"/>
    <x v="3"/>
    <x v="2"/>
    <s v=""/>
    <s v=""/>
    <s v=""/>
    <s v=""/>
    <s v=""/>
  </r>
  <r>
    <s v="1753"/>
    <x v="1752"/>
    <x v="1"/>
    <x v="2"/>
    <x v="2"/>
    <x v="3"/>
    <x v="2"/>
    <s v=""/>
    <s v=""/>
    <s v=""/>
    <s v=""/>
    <s v=""/>
  </r>
  <r>
    <s v="1754"/>
    <x v="1753"/>
    <x v="1"/>
    <x v="2"/>
    <x v="2"/>
    <x v="3"/>
    <x v="2"/>
    <s v=""/>
    <s v=""/>
    <s v=""/>
    <s v=""/>
    <s v=""/>
  </r>
  <r>
    <s v="1755"/>
    <x v="1754"/>
    <x v="1"/>
    <x v="2"/>
    <x v="2"/>
    <x v="3"/>
    <x v="2"/>
    <s v=""/>
    <s v=""/>
    <s v=""/>
    <s v=""/>
    <s v=""/>
  </r>
  <r>
    <s v="1756"/>
    <x v="1755"/>
    <x v="1"/>
    <x v="2"/>
    <x v="2"/>
    <x v="3"/>
    <x v="2"/>
    <s v=""/>
    <s v=""/>
    <s v=""/>
    <s v=""/>
    <s v=""/>
  </r>
  <r>
    <s v="1757"/>
    <x v="1756"/>
    <x v="1"/>
    <x v="2"/>
    <x v="2"/>
    <x v="3"/>
    <x v="2"/>
    <s v=""/>
    <s v=""/>
    <s v=""/>
    <s v=""/>
    <s v=""/>
  </r>
  <r>
    <s v="1758"/>
    <x v="1757"/>
    <x v="1"/>
    <x v="2"/>
    <x v="2"/>
    <x v="3"/>
    <x v="2"/>
    <s v=""/>
    <s v=""/>
    <s v=""/>
    <s v=""/>
    <s v=""/>
  </r>
  <r>
    <s v="1759"/>
    <x v="1758"/>
    <x v="1"/>
    <x v="2"/>
    <x v="2"/>
    <x v="3"/>
    <x v="2"/>
    <s v=""/>
    <s v=""/>
    <s v=""/>
    <s v=""/>
    <s v=""/>
  </r>
  <r>
    <s v="1760"/>
    <x v="1759"/>
    <x v="1"/>
    <x v="2"/>
    <x v="2"/>
    <x v="3"/>
    <x v="2"/>
    <s v=""/>
    <s v=""/>
    <s v=""/>
    <s v=""/>
    <s v=""/>
  </r>
  <r>
    <s v="1761"/>
    <x v="1760"/>
    <x v="1"/>
    <x v="2"/>
    <x v="2"/>
    <x v="3"/>
    <x v="2"/>
    <s v=""/>
    <s v=""/>
    <s v=""/>
    <s v=""/>
    <s v=""/>
  </r>
  <r>
    <s v="1762"/>
    <x v="1761"/>
    <x v="1"/>
    <x v="2"/>
    <x v="2"/>
    <x v="3"/>
    <x v="2"/>
    <s v=""/>
    <s v=""/>
    <s v=""/>
    <s v=""/>
    <s v=""/>
  </r>
  <r>
    <s v="1763"/>
    <x v="1762"/>
    <x v="1"/>
    <x v="2"/>
    <x v="2"/>
    <x v="3"/>
    <x v="2"/>
    <s v=""/>
    <s v=""/>
    <s v=""/>
    <s v=""/>
    <s v=""/>
  </r>
  <r>
    <s v="1764"/>
    <x v="1763"/>
    <x v="1"/>
    <x v="2"/>
    <x v="2"/>
    <x v="3"/>
    <x v="2"/>
    <s v=""/>
    <s v=""/>
    <s v=""/>
    <s v=""/>
    <s v=""/>
  </r>
  <r>
    <s v="1765"/>
    <x v="1764"/>
    <x v="1"/>
    <x v="2"/>
    <x v="2"/>
    <x v="3"/>
    <x v="2"/>
    <s v=""/>
    <s v=""/>
    <s v=""/>
    <s v=""/>
    <s v=""/>
  </r>
  <r>
    <s v="1766"/>
    <x v="1765"/>
    <x v="1"/>
    <x v="2"/>
    <x v="2"/>
    <x v="3"/>
    <x v="2"/>
    <s v=""/>
    <s v=""/>
    <s v=""/>
    <s v=""/>
    <s v=""/>
  </r>
  <r>
    <s v="1767"/>
    <x v="1766"/>
    <x v="1"/>
    <x v="2"/>
    <x v="2"/>
    <x v="3"/>
    <x v="2"/>
    <s v=""/>
    <s v=""/>
    <s v=""/>
    <s v=""/>
    <s v=""/>
  </r>
  <r>
    <s v="1768"/>
    <x v="1767"/>
    <x v="1"/>
    <x v="2"/>
    <x v="2"/>
    <x v="3"/>
    <x v="2"/>
    <s v=""/>
    <s v=""/>
    <s v=""/>
    <s v=""/>
    <s v=""/>
  </r>
  <r>
    <s v="1769"/>
    <x v="1768"/>
    <x v="1"/>
    <x v="2"/>
    <x v="2"/>
    <x v="3"/>
    <x v="2"/>
    <s v=""/>
    <s v=""/>
    <s v=""/>
    <s v=""/>
    <s v=""/>
  </r>
  <r>
    <s v="1770"/>
    <x v="1769"/>
    <x v="1"/>
    <x v="2"/>
    <x v="2"/>
    <x v="3"/>
    <x v="2"/>
    <s v=""/>
    <s v=""/>
    <s v=""/>
    <s v=""/>
    <s v=""/>
  </r>
  <r>
    <s v="1771"/>
    <x v="1770"/>
    <x v="1"/>
    <x v="2"/>
    <x v="2"/>
    <x v="3"/>
    <x v="2"/>
    <s v=""/>
    <s v=""/>
    <s v=""/>
    <s v=""/>
    <s v=""/>
  </r>
  <r>
    <s v="1772"/>
    <x v="1771"/>
    <x v="1"/>
    <x v="2"/>
    <x v="2"/>
    <x v="3"/>
    <x v="2"/>
    <s v=""/>
    <s v=""/>
    <s v=""/>
    <s v=""/>
    <s v=""/>
  </r>
  <r>
    <s v="1773"/>
    <x v="1772"/>
    <x v="1"/>
    <x v="2"/>
    <x v="2"/>
    <x v="3"/>
    <x v="2"/>
    <s v=""/>
    <s v=""/>
    <s v=""/>
    <s v=""/>
    <s v=""/>
  </r>
  <r>
    <s v="1774"/>
    <x v="1773"/>
    <x v="1"/>
    <x v="2"/>
    <x v="2"/>
    <x v="3"/>
    <x v="2"/>
    <s v=""/>
    <s v=""/>
    <s v=""/>
    <s v=""/>
    <s v=""/>
  </r>
  <r>
    <s v="1775"/>
    <x v="1774"/>
    <x v="1"/>
    <x v="2"/>
    <x v="2"/>
    <x v="3"/>
    <x v="2"/>
    <s v=""/>
    <s v=""/>
    <s v=""/>
    <s v=""/>
    <s v=""/>
  </r>
  <r>
    <s v="1776"/>
    <x v="1775"/>
    <x v="1"/>
    <x v="2"/>
    <x v="2"/>
    <x v="3"/>
    <x v="2"/>
    <s v=""/>
    <s v=""/>
    <s v=""/>
    <s v=""/>
    <s v=""/>
  </r>
  <r>
    <s v="1777"/>
    <x v="1776"/>
    <x v="1"/>
    <x v="2"/>
    <x v="2"/>
    <x v="3"/>
    <x v="2"/>
    <s v=""/>
    <s v=""/>
    <s v=""/>
    <s v=""/>
    <s v=""/>
  </r>
  <r>
    <s v="1778"/>
    <x v="1777"/>
    <x v="1"/>
    <x v="2"/>
    <x v="2"/>
    <x v="3"/>
    <x v="2"/>
    <s v=""/>
    <s v=""/>
    <s v=""/>
    <s v=""/>
    <s v=""/>
  </r>
  <r>
    <s v="1779"/>
    <x v="1778"/>
    <x v="1"/>
    <x v="2"/>
    <x v="2"/>
    <x v="3"/>
    <x v="2"/>
    <s v=""/>
    <s v=""/>
    <s v=""/>
    <s v=""/>
    <s v=""/>
  </r>
  <r>
    <s v="1780"/>
    <x v="1779"/>
    <x v="1"/>
    <x v="2"/>
    <x v="2"/>
    <x v="3"/>
    <x v="2"/>
    <s v=""/>
    <s v=""/>
    <s v=""/>
    <s v=""/>
    <s v=""/>
  </r>
  <r>
    <s v="1781"/>
    <x v="1780"/>
    <x v="1"/>
    <x v="2"/>
    <x v="2"/>
    <x v="3"/>
    <x v="2"/>
    <s v=""/>
    <s v=""/>
    <s v=""/>
    <s v=""/>
    <s v=""/>
  </r>
  <r>
    <s v="1782"/>
    <x v="1781"/>
    <x v="1"/>
    <x v="2"/>
    <x v="2"/>
    <x v="3"/>
    <x v="2"/>
    <s v=""/>
    <s v=""/>
    <s v=""/>
    <s v=""/>
    <s v=""/>
  </r>
  <r>
    <s v="1783"/>
    <x v="1782"/>
    <x v="1"/>
    <x v="2"/>
    <x v="2"/>
    <x v="3"/>
    <x v="2"/>
    <s v=""/>
    <s v=""/>
    <s v=""/>
    <s v=""/>
    <s v=""/>
  </r>
  <r>
    <s v="1784"/>
    <x v="1783"/>
    <x v="1"/>
    <x v="2"/>
    <x v="2"/>
    <x v="3"/>
    <x v="2"/>
    <s v=""/>
    <s v=""/>
    <s v=""/>
    <s v=""/>
    <s v=""/>
  </r>
  <r>
    <s v="1785"/>
    <x v="1784"/>
    <x v="1"/>
    <x v="2"/>
    <x v="2"/>
    <x v="3"/>
    <x v="2"/>
    <s v=""/>
    <s v=""/>
    <s v=""/>
    <s v=""/>
    <s v=""/>
  </r>
  <r>
    <s v="1786"/>
    <x v="1785"/>
    <x v="1"/>
    <x v="2"/>
    <x v="2"/>
    <x v="3"/>
    <x v="2"/>
    <s v=""/>
    <s v=""/>
    <s v=""/>
    <s v=""/>
    <s v=""/>
  </r>
  <r>
    <s v="1787"/>
    <x v="1786"/>
    <x v="1"/>
    <x v="2"/>
    <x v="2"/>
    <x v="3"/>
    <x v="2"/>
    <s v=""/>
    <s v=""/>
    <s v=""/>
    <s v=""/>
    <s v=""/>
  </r>
  <r>
    <s v="1788"/>
    <x v="1787"/>
    <x v="1"/>
    <x v="2"/>
    <x v="2"/>
    <x v="3"/>
    <x v="2"/>
    <s v=""/>
    <s v=""/>
    <s v=""/>
    <s v=""/>
    <s v=""/>
  </r>
  <r>
    <s v="1789"/>
    <x v="1788"/>
    <x v="1"/>
    <x v="2"/>
    <x v="2"/>
    <x v="3"/>
    <x v="2"/>
    <s v=""/>
    <s v=""/>
    <s v=""/>
    <s v=""/>
    <s v=""/>
  </r>
  <r>
    <s v="1790"/>
    <x v="1789"/>
    <x v="1"/>
    <x v="2"/>
    <x v="2"/>
    <x v="3"/>
    <x v="2"/>
    <s v=""/>
    <s v=""/>
    <s v=""/>
    <s v=""/>
    <s v=""/>
  </r>
  <r>
    <s v="1791"/>
    <x v="1790"/>
    <x v="1"/>
    <x v="2"/>
    <x v="2"/>
    <x v="3"/>
    <x v="2"/>
    <s v=""/>
    <s v=""/>
    <s v=""/>
    <s v=""/>
    <s v=""/>
  </r>
  <r>
    <s v="1792"/>
    <x v="1791"/>
    <x v="1"/>
    <x v="2"/>
    <x v="2"/>
    <x v="3"/>
    <x v="2"/>
    <s v=""/>
    <s v=""/>
    <s v=""/>
    <s v=""/>
    <s v=""/>
  </r>
  <r>
    <s v="1793"/>
    <x v="1792"/>
    <x v="1"/>
    <x v="2"/>
    <x v="2"/>
    <x v="3"/>
    <x v="2"/>
    <s v=""/>
    <s v=""/>
    <s v=""/>
    <s v=""/>
    <s v=""/>
  </r>
  <r>
    <s v="1794"/>
    <x v="1793"/>
    <x v="1"/>
    <x v="2"/>
    <x v="2"/>
    <x v="3"/>
    <x v="2"/>
    <s v=""/>
    <s v=""/>
    <s v=""/>
    <s v=""/>
    <s v=""/>
  </r>
  <r>
    <s v="1795"/>
    <x v="1794"/>
    <x v="1"/>
    <x v="2"/>
    <x v="2"/>
    <x v="3"/>
    <x v="2"/>
    <s v=""/>
    <s v=""/>
    <s v=""/>
    <s v=""/>
    <s v=""/>
  </r>
  <r>
    <s v="1796"/>
    <x v="1795"/>
    <x v="1"/>
    <x v="2"/>
    <x v="2"/>
    <x v="3"/>
    <x v="2"/>
    <s v=""/>
    <s v=""/>
    <s v=""/>
    <s v=""/>
    <s v=""/>
  </r>
  <r>
    <s v="1797"/>
    <x v="1796"/>
    <x v="1"/>
    <x v="2"/>
    <x v="2"/>
    <x v="3"/>
    <x v="2"/>
    <s v=""/>
    <s v=""/>
    <s v=""/>
    <s v=""/>
    <s v=""/>
  </r>
  <r>
    <s v="1798"/>
    <x v="1797"/>
    <x v="1"/>
    <x v="2"/>
    <x v="2"/>
    <x v="3"/>
    <x v="2"/>
    <s v=""/>
    <s v=""/>
    <s v=""/>
    <s v=""/>
    <s v=""/>
  </r>
  <r>
    <s v="1799"/>
    <x v="1798"/>
    <x v="1"/>
    <x v="2"/>
    <x v="2"/>
    <x v="3"/>
    <x v="2"/>
    <s v=""/>
    <s v=""/>
    <s v=""/>
    <s v=""/>
    <s v=""/>
  </r>
  <r>
    <s v="1800"/>
    <x v="1799"/>
    <x v="1"/>
    <x v="2"/>
    <x v="2"/>
    <x v="3"/>
    <x v="2"/>
    <s v=""/>
    <s v=""/>
    <s v=""/>
    <s v=""/>
    <s v=""/>
  </r>
  <r>
    <s v="1801"/>
    <x v="1800"/>
    <x v="1"/>
    <x v="2"/>
    <x v="2"/>
    <x v="3"/>
    <x v="2"/>
    <s v=""/>
    <s v=""/>
    <s v=""/>
    <s v=""/>
    <s v=""/>
  </r>
  <r>
    <s v="1802"/>
    <x v="1801"/>
    <x v="1"/>
    <x v="2"/>
    <x v="2"/>
    <x v="3"/>
    <x v="2"/>
    <s v=""/>
    <s v=""/>
    <s v=""/>
    <s v=""/>
    <s v=""/>
  </r>
  <r>
    <s v="1803"/>
    <x v="1802"/>
    <x v="1"/>
    <x v="2"/>
    <x v="2"/>
    <x v="3"/>
    <x v="2"/>
    <s v=""/>
    <s v=""/>
    <s v=""/>
    <s v=""/>
    <s v=""/>
  </r>
  <r>
    <s v="1804"/>
    <x v="1803"/>
    <x v="1"/>
    <x v="2"/>
    <x v="2"/>
    <x v="3"/>
    <x v="2"/>
    <s v=""/>
    <s v=""/>
    <s v=""/>
    <s v=""/>
    <s v=""/>
  </r>
  <r>
    <s v="1805"/>
    <x v="1804"/>
    <x v="1"/>
    <x v="2"/>
    <x v="2"/>
    <x v="3"/>
    <x v="2"/>
    <s v=""/>
    <s v=""/>
    <s v=""/>
    <s v=""/>
    <s v=""/>
  </r>
  <r>
    <s v="1806"/>
    <x v="1805"/>
    <x v="1"/>
    <x v="2"/>
    <x v="2"/>
    <x v="3"/>
    <x v="2"/>
    <s v=""/>
    <s v=""/>
    <s v=""/>
    <s v=""/>
    <s v=""/>
  </r>
  <r>
    <s v="1807"/>
    <x v="1806"/>
    <x v="1"/>
    <x v="2"/>
    <x v="2"/>
    <x v="3"/>
    <x v="2"/>
    <s v=""/>
    <s v=""/>
    <s v=""/>
    <s v=""/>
    <s v=""/>
  </r>
  <r>
    <s v="1808"/>
    <x v="1807"/>
    <x v="1"/>
    <x v="2"/>
    <x v="2"/>
    <x v="3"/>
    <x v="2"/>
    <s v=""/>
    <s v=""/>
    <s v=""/>
    <s v=""/>
    <s v=""/>
  </r>
  <r>
    <s v="1809"/>
    <x v="1808"/>
    <x v="1"/>
    <x v="2"/>
    <x v="2"/>
    <x v="3"/>
    <x v="2"/>
    <s v=""/>
    <s v=""/>
    <s v=""/>
    <s v=""/>
    <s v=""/>
  </r>
  <r>
    <s v="1810"/>
    <x v="1809"/>
    <x v="1"/>
    <x v="2"/>
    <x v="2"/>
    <x v="3"/>
    <x v="2"/>
    <s v=""/>
    <s v=""/>
    <s v=""/>
    <s v=""/>
    <s v=""/>
  </r>
  <r>
    <s v="1811"/>
    <x v="1810"/>
    <x v="1"/>
    <x v="2"/>
    <x v="2"/>
    <x v="3"/>
    <x v="2"/>
    <s v=""/>
    <s v=""/>
    <s v=""/>
    <s v=""/>
    <s v=""/>
  </r>
  <r>
    <s v="1812"/>
    <x v="1811"/>
    <x v="1"/>
    <x v="2"/>
    <x v="2"/>
    <x v="3"/>
    <x v="2"/>
    <s v=""/>
    <s v=""/>
    <s v=""/>
    <s v=""/>
    <s v=""/>
  </r>
  <r>
    <s v="1813"/>
    <x v="1812"/>
    <x v="1"/>
    <x v="2"/>
    <x v="2"/>
    <x v="3"/>
    <x v="2"/>
    <s v=""/>
    <s v=""/>
    <s v=""/>
    <s v=""/>
    <s v=""/>
  </r>
  <r>
    <s v="1814"/>
    <x v="1813"/>
    <x v="1"/>
    <x v="2"/>
    <x v="2"/>
    <x v="3"/>
    <x v="2"/>
    <s v=""/>
    <s v=""/>
    <s v=""/>
    <s v=""/>
    <s v=""/>
  </r>
  <r>
    <s v="1815"/>
    <x v="1814"/>
    <x v="1"/>
    <x v="2"/>
    <x v="2"/>
    <x v="3"/>
    <x v="2"/>
    <s v=""/>
    <s v=""/>
    <s v=""/>
    <s v=""/>
    <s v=""/>
  </r>
  <r>
    <s v="1816"/>
    <x v="1815"/>
    <x v="1"/>
    <x v="2"/>
    <x v="2"/>
    <x v="3"/>
    <x v="2"/>
    <s v=""/>
    <s v=""/>
    <s v=""/>
    <s v=""/>
    <s v=""/>
  </r>
  <r>
    <s v="1817"/>
    <x v="1816"/>
    <x v="1"/>
    <x v="2"/>
    <x v="2"/>
    <x v="3"/>
    <x v="2"/>
    <s v=""/>
    <s v=""/>
    <s v=""/>
    <s v=""/>
    <s v=""/>
  </r>
  <r>
    <s v="1818"/>
    <x v="1817"/>
    <x v="1"/>
    <x v="2"/>
    <x v="2"/>
    <x v="3"/>
    <x v="2"/>
    <s v=""/>
    <s v=""/>
    <s v=""/>
    <s v=""/>
    <s v=""/>
  </r>
  <r>
    <s v="1819"/>
    <x v="1818"/>
    <x v="1"/>
    <x v="2"/>
    <x v="2"/>
    <x v="3"/>
    <x v="2"/>
    <s v=""/>
    <s v=""/>
    <s v=""/>
    <s v=""/>
    <s v=""/>
  </r>
  <r>
    <s v="1820"/>
    <x v="1819"/>
    <x v="1"/>
    <x v="2"/>
    <x v="2"/>
    <x v="3"/>
    <x v="2"/>
    <s v=""/>
    <s v=""/>
    <s v=""/>
    <s v=""/>
    <s v=""/>
  </r>
  <r>
    <s v="1821"/>
    <x v="1820"/>
    <x v="1"/>
    <x v="2"/>
    <x v="2"/>
    <x v="3"/>
    <x v="2"/>
    <s v=""/>
    <s v=""/>
    <s v=""/>
    <s v=""/>
    <s v=""/>
  </r>
  <r>
    <s v="1822"/>
    <x v="1821"/>
    <x v="1"/>
    <x v="2"/>
    <x v="2"/>
    <x v="3"/>
    <x v="2"/>
    <s v=""/>
    <s v=""/>
    <s v=""/>
    <s v=""/>
    <s v=""/>
  </r>
  <r>
    <s v="1823"/>
    <x v="1822"/>
    <x v="1"/>
    <x v="2"/>
    <x v="2"/>
    <x v="3"/>
    <x v="2"/>
    <s v=""/>
    <s v=""/>
    <s v=""/>
    <s v=""/>
    <s v=""/>
  </r>
  <r>
    <s v="1824"/>
    <x v="1823"/>
    <x v="1"/>
    <x v="2"/>
    <x v="2"/>
    <x v="3"/>
    <x v="2"/>
    <s v=""/>
    <s v=""/>
    <s v=""/>
    <s v=""/>
    <s v=""/>
  </r>
  <r>
    <s v="1825"/>
    <x v="1824"/>
    <x v="1"/>
    <x v="2"/>
    <x v="2"/>
    <x v="3"/>
    <x v="2"/>
    <s v=""/>
    <s v=""/>
    <s v=""/>
    <s v=""/>
    <s v=""/>
  </r>
  <r>
    <s v="1826"/>
    <x v="1825"/>
    <x v="1"/>
    <x v="2"/>
    <x v="2"/>
    <x v="3"/>
    <x v="2"/>
    <s v=""/>
    <s v=""/>
    <s v=""/>
    <s v=""/>
    <s v=""/>
  </r>
  <r>
    <s v="1827"/>
    <x v="1826"/>
    <x v="1"/>
    <x v="2"/>
    <x v="2"/>
    <x v="3"/>
    <x v="2"/>
    <s v=""/>
    <s v=""/>
    <s v=""/>
    <s v=""/>
    <s v=""/>
  </r>
  <r>
    <s v="1828"/>
    <x v="1827"/>
    <x v="1"/>
    <x v="2"/>
    <x v="2"/>
    <x v="3"/>
    <x v="2"/>
    <s v=""/>
    <s v=""/>
    <s v=""/>
    <s v=""/>
    <s v=""/>
  </r>
  <r>
    <s v="1829"/>
    <x v="1828"/>
    <x v="1"/>
    <x v="2"/>
    <x v="2"/>
    <x v="3"/>
    <x v="2"/>
    <s v=""/>
    <s v=""/>
    <s v=""/>
    <s v=""/>
    <s v=""/>
  </r>
  <r>
    <s v="1830"/>
    <x v="1829"/>
    <x v="1"/>
    <x v="2"/>
    <x v="2"/>
    <x v="3"/>
    <x v="2"/>
    <s v=""/>
    <s v=""/>
    <s v=""/>
    <s v=""/>
    <s v=""/>
  </r>
  <r>
    <s v="1831"/>
    <x v="1830"/>
    <x v="1"/>
    <x v="2"/>
    <x v="2"/>
    <x v="3"/>
    <x v="2"/>
    <s v=""/>
    <s v=""/>
    <s v=""/>
    <s v=""/>
    <s v=""/>
  </r>
  <r>
    <s v="1832"/>
    <x v="1831"/>
    <x v="1"/>
    <x v="2"/>
    <x v="2"/>
    <x v="3"/>
    <x v="2"/>
    <s v=""/>
    <s v=""/>
    <s v=""/>
    <s v=""/>
    <s v=""/>
  </r>
  <r>
    <s v="1833"/>
    <x v="1832"/>
    <x v="1"/>
    <x v="2"/>
    <x v="2"/>
    <x v="3"/>
    <x v="2"/>
    <s v=""/>
    <s v=""/>
    <s v=""/>
    <s v=""/>
    <s v=""/>
  </r>
  <r>
    <s v="1834"/>
    <x v="1833"/>
    <x v="1"/>
    <x v="2"/>
    <x v="2"/>
    <x v="3"/>
    <x v="2"/>
    <s v=""/>
    <s v=""/>
    <s v=""/>
    <s v=""/>
    <s v=""/>
  </r>
  <r>
    <s v="1835"/>
    <x v="1834"/>
    <x v="1"/>
    <x v="2"/>
    <x v="2"/>
    <x v="3"/>
    <x v="2"/>
    <s v=""/>
    <s v=""/>
    <s v=""/>
    <s v=""/>
    <s v=""/>
  </r>
  <r>
    <s v="1836"/>
    <x v="1835"/>
    <x v="1"/>
    <x v="2"/>
    <x v="2"/>
    <x v="3"/>
    <x v="2"/>
    <s v=""/>
    <s v=""/>
    <s v=""/>
    <s v=""/>
    <s v=""/>
  </r>
  <r>
    <s v="1837"/>
    <x v="1836"/>
    <x v="1"/>
    <x v="2"/>
    <x v="2"/>
    <x v="3"/>
    <x v="2"/>
    <s v=""/>
    <s v=""/>
    <s v=""/>
    <s v=""/>
    <s v=""/>
  </r>
  <r>
    <s v="1838"/>
    <x v="1837"/>
    <x v="1"/>
    <x v="2"/>
    <x v="2"/>
    <x v="3"/>
    <x v="2"/>
    <s v=""/>
    <s v=""/>
    <s v=""/>
    <s v=""/>
    <s v=""/>
  </r>
  <r>
    <s v="1839"/>
    <x v="1838"/>
    <x v="1"/>
    <x v="2"/>
    <x v="2"/>
    <x v="3"/>
    <x v="2"/>
    <s v=""/>
    <s v=""/>
    <s v=""/>
    <s v=""/>
    <s v=""/>
  </r>
  <r>
    <s v="1840"/>
    <x v="1839"/>
    <x v="1"/>
    <x v="2"/>
    <x v="2"/>
    <x v="3"/>
    <x v="2"/>
    <s v=""/>
    <s v=""/>
    <s v=""/>
    <s v=""/>
    <s v=""/>
  </r>
  <r>
    <s v="1841"/>
    <x v="1840"/>
    <x v="1"/>
    <x v="2"/>
    <x v="2"/>
    <x v="3"/>
    <x v="2"/>
    <s v=""/>
    <s v=""/>
    <s v=""/>
    <s v=""/>
    <s v=""/>
  </r>
  <r>
    <s v="1842"/>
    <x v="1841"/>
    <x v="1"/>
    <x v="2"/>
    <x v="2"/>
    <x v="3"/>
    <x v="2"/>
    <s v=""/>
    <s v=""/>
    <s v=""/>
    <s v=""/>
    <s v=""/>
  </r>
  <r>
    <s v="1843"/>
    <x v="1842"/>
    <x v="1"/>
    <x v="2"/>
    <x v="2"/>
    <x v="3"/>
    <x v="2"/>
    <s v=""/>
    <s v=""/>
    <s v=""/>
    <s v=""/>
    <s v=""/>
  </r>
  <r>
    <s v="1844"/>
    <x v="1843"/>
    <x v="1"/>
    <x v="2"/>
    <x v="2"/>
    <x v="3"/>
    <x v="2"/>
    <s v=""/>
    <s v=""/>
    <s v=""/>
    <s v=""/>
    <s v=""/>
  </r>
  <r>
    <s v="1845"/>
    <x v="1844"/>
    <x v="1"/>
    <x v="2"/>
    <x v="2"/>
    <x v="3"/>
    <x v="2"/>
    <s v=""/>
    <s v=""/>
    <s v=""/>
    <s v=""/>
    <s v=""/>
  </r>
  <r>
    <s v="1846"/>
    <x v="1845"/>
    <x v="1"/>
    <x v="2"/>
    <x v="2"/>
    <x v="3"/>
    <x v="2"/>
    <s v=""/>
    <s v=""/>
    <s v=""/>
    <s v=""/>
    <s v=""/>
  </r>
  <r>
    <s v="1847"/>
    <x v="1846"/>
    <x v="1"/>
    <x v="2"/>
    <x v="2"/>
    <x v="3"/>
    <x v="2"/>
    <s v=""/>
    <s v=""/>
    <s v=""/>
    <s v=""/>
    <s v=""/>
  </r>
  <r>
    <s v="1848"/>
    <x v="1847"/>
    <x v="1"/>
    <x v="2"/>
    <x v="2"/>
    <x v="3"/>
    <x v="2"/>
    <s v=""/>
    <s v=""/>
    <s v=""/>
    <s v=""/>
    <s v=""/>
  </r>
  <r>
    <s v="1849"/>
    <x v="1848"/>
    <x v="1"/>
    <x v="2"/>
    <x v="2"/>
    <x v="3"/>
    <x v="2"/>
    <s v=""/>
    <s v=""/>
    <s v=""/>
    <s v=""/>
    <s v=""/>
  </r>
  <r>
    <s v="1850"/>
    <x v="1849"/>
    <x v="1"/>
    <x v="2"/>
    <x v="2"/>
    <x v="3"/>
    <x v="2"/>
    <s v=""/>
    <s v=""/>
    <s v=""/>
    <s v=""/>
    <s v=""/>
  </r>
  <r>
    <s v="1851"/>
    <x v="1850"/>
    <x v="1"/>
    <x v="2"/>
    <x v="2"/>
    <x v="3"/>
    <x v="2"/>
    <s v=""/>
    <s v=""/>
    <s v=""/>
    <s v=""/>
    <s v=""/>
  </r>
  <r>
    <s v="1852"/>
    <x v="1851"/>
    <x v="1"/>
    <x v="2"/>
    <x v="2"/>
    <x v="3"/>
    <x v="2"/>
    <s v=""/>
    <s v=""/>
    <s v=""/>
    <s v=""/>
    <s v=""/>
  </r>
  <r>
    <s v="1853"/>
    <x v="1852"/>
    <x v="1"/>
    <x v="2"/>
    <x v="2"/>
    <x v="3"/>
    <x v="2"/>
    <s v=""/>
    <s v=""/>
    <s v=""/>
    <s v=""/>
    <s v=""/>
  </r>
  <r>
    <s v="1854"/>
    <x v="1853"/>
    <x v="1"/>
    <x v="2"/>
    <x v="2"/>
    <x v="3"/>
    <x v="2"/>
    <s v=""/>
    <s v=""/>
    <s v=""/>
    <s v=""/>
    <s v=""/>
  </r>
  <r>
    <s v="1855"/>
    <x v="1854"/>
    <x v="1"/>
    <x v="2"/>
    <x v="2"/>
    <x v="3"/>
    <x v="2"/>
    <s v=""/>
    <s v=""/>
    <s v=""/>
    <s v=""/>
    <s v=""/>
  </r>
  <r>
    <s v="1856"/>
    <x v="1855"/>
    <x v="1"/>
    <x v="2"/>
    <x v="2"/>
    <x v="3"/>
    <x v="2"/>
    <s v=""/>
    <s v=""/>
    <s v=""/>
    <s v=""/>
    <s v=""/>
  </r>
  <r>
    <s v="1857"/>
    <x v="1856"/>
    <x v="1"/>
    <x v="2"/>
    <x v="2"/>
    <x v="3"/>
    <x v="2"/>
    <s v=""/>
    <s v=""/>
    <s v=""/>
    <s v=""/>
    <s v=""/>
  </r>
  <r>
    <s v="1858"/>
    <x v="1857"/>
    <x v="1"/>
    <x v="2"/>
    <x v="2"/>
    <x v="3"/>
    <x v="2"/>
    <s v=""/>
    <s v=""/>
    <s v=""/>
    <s v=""/>
    <s v=""/>
  </r>
  <r>
    <s v="1859"/>
    <x v="1858"/>
    <x v="1"/>
    <x v="2"/>
    <x v="2"/>
    <x v="3"/>
    <x v="2"/>
    <s v=""/>
    <s v=""/>
    <s v=""/>
    <s v=""/>
    <s v=""/>
  </r>
  <r>
    <s v="1860"/>
    <x v="1859"/>
    <x v="1"/>
    <x v="2"/>
    <x v="2"/>
    <x v="3"/>
    <x v="2"/>
    <s v=""/>
    <s v=""/>
    <s v=""/>
    <s v=""/>
    <s v=""/>
  </r>
  <r>
    <s v="1861"/>
    <x v="1860"/>
    <x v="1"/>
    <x v="2"/>
    <x v="2"/>
    <x v="3"/>
    <x v="2"/>
    <s v=""/>
    <s v=""/>
    <s v=""/>
    <s v=""/>
    <s v=""/>
  </r>
  <r>
    <s v="1862"/>
    <x v="1861"/>
    <x v="1"/>
    <x v="2"/>
    <x v="2"/>
    <x v="3"/>
    <x v="2"/>
    <s v=""/>
    <s v=""/>
    <s v=""/>
    <s v=""/>
    <s v=""/>
  </r>
  <r>
    <s v="1863"/>
    <x v="1862"/>
    <x v="1"/>
    <x v="2"/>
    <x v="2"/>
    <x v="3"/>
    <x v="2"/>
    <s v=""/>
    <s v=""/>
    <s v=""/>
    <s v=""/>
    <s v=""/>
  </r>
  <r>
    <s v="1864"/>
    <x v="1863"/>
    <x v="1"/>
    <x v="2"/>
    <x v="2"/>
    <x v="3"/>
    <x v="2"/>
    <s v=""/>
    <s v=""/>
    <s v=""/>
    <s v=""/>
    <s v=""/>
  </r>
  <r>
    <s v="1865"/>
    <x v="1864"/>
    <x v="1"/>
    <x v="2"/>
    <x v="2"/>
    <x v="3"/>
    <x v="2"/>
    <s v=""/>
    <s v=""/>
    <s v=""/>
    <s v=""/>
    <s v=""/>
  </r>
  <r>
    <s v="1866"/>
    <x v="1865"/>
    <x v="1"/>
    <x v="2"/>
    <x v="2"/>
    <x v="3"/>
    <x v="2"/>
    <s v=""/>
    <s v=""/>
    <s v=""/>
    <s v=""/>
    <s v=""/>
  </r>
  <r>
    <s v="1867"/>
    <x v="1866"/>
    <x v="1"/>
    <x v="2"/>
    <x v="2"/>
    <x v="3"/>
    <x v="2"/>
    <s v=""/>
    <s v=""/>
    <s v=""/>
    <s v=""/>
    <s v=""/>
  </r>
  <r>
    <s v="1868"/>
    <x v="1867"/>
    <x v="1"/>
    <x v="2"/>
    <x v="2"/>
    <x v="3"/>
    <x v="2"/>
    <s v=""/>
    <s v=""/>
    <s v=""/>
    <s v=""/>
    <s v=""/>
  </r>
  <r>
    <s v="1869"/>
    <x v="1868"/>
    <x v="1"/>
    <x v="2"/>
    <x v="2"/>
    <x v="3"/>
    <x v="2"/>
    <s v=""/>
    <s v=""/>
    <s v=""/>
    <s v=""/>
    <s v=""/>
  </r>
  <r>
    <s v="1870"/>
    <x v="1869"/>
    <x v="1"/>
    <x v="2"/>
    <x v="2"/>
    <x v="3"/>
    <x v="2"/>
    <s v=""/>
    <s v=""/>
    <s v=""/>
    <s v=""/>
    <s v=""/>
  </r>
  <r>
    <s v="1871"/>
    <x v="1870"/>
    <x v="1"/>
    <x v="2"/>
    <x v="2"/>
    <x v="3"/>
    <x v="2"/>
    <s v=""/>
    <s v=""/>
    <s v=""/>
    <s v=""/>
    <s v=""/>
  </r>
  <r>
    <s v="1872"/>
    <x v="1871"/>
    <x v="1"/>
    <x v="2"/>
    <x v="2"/>
    <x v="3"/>
    <x v="2"/>
    <s v=""/>
    <s v=""/>
    <s v=""/>
    <s v=""/>
    <s v=""/>
  </r>
  <r>
    <s v="1873"/>
    <x v="1872"/>
    <x v="1"/>
    <x v="2"/>
    <x v="2"/>
    <x v="3"/>
    <x v="2"/>
    <s v=""/>
    <s v=""/>
    <s v=""/>
    <s v=""/>
    <s v=""/>
  </r>
  <r>
    <s v="1874"/>
    <x v="1873"/>
    <x v="1"/>
    <x v="2"/>
    <x v="2"/>
    <x v="3"/>
    <x v="2"/>
    <s v=""/>
    <s v=""/>
    <s v=""/>
    <s v=""/>
    <s v=""/>
  </r>
  <r>
    <s v="1875"/>
    <x v="1874"/>
    <x v="1"/>
    <x v="2"/>
    <x v="2"/>
    <x v="3"/>
    <x v="2"/>
    <s v=""/>
    <s v=""/>
    <s v=""/>
    <s v=""/>
    <s v=""/>
  </r>
  <r>
    <s v="1876"/>
    <x v="1875"/>
    <x v="1"/>
    <x v="2"/>
    <x v="2"/>
    <x v="3"/>
    <x v="2"/>
    <s v=""/>
    <s v=""/>
    <s v=""/>
    <s v=""/>
    <s v=""/>
  </r>
  <r>
    <s v="1877"/>
    <x v="1876"/>
    <x v="1"/>
    <x v="2"/>
    <x v="2"/>
    <x v="3"/>
    <x v="2"/>
    <s v=""/>
    <s v=""/>
    <s v=""/>
    <s v=""/>
    <s v=""/>
  </r>
  <r>
    <s v="1878"/>
    <x v="1877"/>
    <x v="1"/>
    <x v="2"/>
    <x v="2"/>
    <x v="3"/>
    <x v="2"/>
    <s v=""/>
    <s v=""/>
    <s v=""/>
    <s v=""/>
    <s v=""/>
  </r>
  <r>
    <s v="1879"/>
    <x v="1878"/>
    <x v="1"/>
    <x v="2"/>
    <x v="2"/>
    <x v="3"/>
    <x v="2"/>
    <s v=""/>
    <s v=""/>
    <s v=""/>
    <s v=""/>
    <s v=""/>
  </r>
  <r>
    <s v="1880"/>
    <x v="1879"/>
    <x v="1"/>
    <x v="2"/>
    <x v="2"/>
    <x v="3"/>
    <x v="2"/>
    <s v=""/>
    <s v=""/>
    <s v=""/>
    <s v=""/>
    <s v=""/>
  </r>
  <r>
    <s v="1881"/>
    <x v="1880"/>
    <x v="1"/>
    <x v="2"/>
    <x v="2"/>
    <x v="3"/>
    <x v="2"/>
    <s v=""/>
    <s v=""/>
    <s v=""/>
    <s v=""/>
    <s v=""/>
  </r>
  <r>
    <s v="1882"/>
    <x v="1881"/>
    <x v="1"/>
    <x v="2"/>
    <x v="2"/>
    <x v="3"/>
    <x v="2"/>
    <s v=""/>
    <s v=""/>
    <s v=""/>
    <s v=""/>
    <s v=""/>
  </r>
  <r>
    <s v="1883"/>
    <x v="1882"/>
    <x v="1"/>
    <x v="2"/>
    <x v="2"/>
    <x v="3"/>
    <x v="2"/>
    <s v=""/>
    <s v=""/>
    <s v=""/>
    <s v=""/>
    <s v=""/>
  </r>
  <r>
    <s v="1884"/>
    <x v="1883"/>
    <x v="1"/>
    <x v="2"/>
    <x v="2"/>
    <x v="3"/>
    <x v="2"/>
    <s v=""/>
    <s v=""/>
    <s v=""/>
    <s v=""/>
    <s v=""/>
  </r>
  <r>
    <s v="1885"/>
    <x v="1884"/>
    <x v="1"/>
    <x v="2"/>
    <x v="2"/>
    <x v="3"/>
    <x v="2"/>
    <s v=""/>
    <s v=""/>
    <s v=""/>
    <s v=""/>
    <s v=""/>
  </r>
  <r>
    <s v="1886"/>
    <x v="1885"/>
    <x v="1"/>
    <x v="2"/>
    <x v="2"/>
    <x v="3"/>
    <x v="2"/>
    <s v=""/>
    <s v=""/>
    <s v=""/>
    <s v=""/>
    <s v=""/>
  </r>
  <r>
    <s v="1887"/>
    <x v="1886"/>
    <x v="1"/>
    <x v="2"/>
    <x v="2"/>
    <x v="3"/>
    <x v="2"/>
    <s v=""/>
    <s v=""/>
    <s v=""/>
    <s v=""/>
    <s v=""/>
  </r>
  <r>
    <s v="1888"/>
    <x v="1887"/>
    <x v="1"/>
    <x v="2"/>
    <x v="2"/>
    <x v="3"/>
    <x v="2"/>
    <s v=""/>
    <s v=""/>
    <s v=""/>
    <s v=""/>
    <s v=""/>
  </r>
  <r>
    <s v="1889"/>
    <x v="1888"/>
    <x v="1"/>
    <x v="2"/>
    <x v="2"/>
    <x v="3"/>
    <x v="2"/>
    <s v=""/>
    <s v=""/>
    <s v=""/>
    <s v=""/>
    <s v=""/>
  </r>
  <r>
    <s v="1890"/>
    <x v="1889"/>
    <x v="1"/>
    <x v="2"/>
    <x v="2"/>
    <x v="3"/>
    <x v="2"/>
    <s v=""/>
    <s v=""/>
    <s v=""/>
    <s v=""/>
    <s v=""/>
  </r>
  <r>
    <s v="1891"/>
    <x v="1890"/>
    <x v="1"/>
    <x v="2"/>
    <x v="2"/>
    <x v="3"/>
    <x v="2"/>
    <s v=""/>
    <s v=""/>
    <s v=""/>
    <s v=""/>
    <s v=""/>
  </r>
  <r>
    <s v="1892"/>
    <x v="1891"/>
    <x v="1"/>
    <x v="2"/>
    <x v="2"/>
    <x v="3"/>
    <x v="2"/>
    <s v=""/>
    <s v=""/>
    <s v=""/>
    <s v=""/>
    <s v=""/>
  </r>
  <r>
    <s v="1893"/>
    <x v="1892"/>
    <x v="1"/>
    <x v="2"/>
    <x v="2"/>
    <x v="3"/>
    <x v="2"/>
    <s v=""/>
    <s v=""/>
    <s v=""/>
    <s v=""/>
    <s v=""/>
  </r>
  <r>
    <s v="1894"/>
    <x v="1893"/>
    <x v="1"/>
    <x v="2"/>
    <x v="2"/>
    <x v="3"/>
    <x v="2"/>
    <s v=""/>
    <s v=""/>
    <s v=""/>
    <s v=""/>
    <s v=""/>
  </r>
  <r>
    <s v="1895"/>
    <x v="1894"/>
    <x v="1"/>
    <x v="2"/>
    <x v="2"/>
    <x v="3"/>
    <x v="2"/>
    <s v=""/>
    <s v=""/>
    <s v=""/>
    <s v=""/>
    <s v=""/>
  </r>
  <r>
    <s v="1896"/>
    <x v="1895"/>
    <x v="1"/>
    <x v="2"/>
    <x v="2"/>
    <x v="3"/>
    <x v="2"/>
    <s v=""/>
    <s v=""/>
    <s v=""/>
    <s v=""/>
    <s v=""/>
  </r>
  <r>
    <s v="1897"/>
    <x v="1896"/>
    <x v="1"/>
    <x v="2"/>
    <x v="2"/>
    <x v="3"/>
    <x v="2"/>
    <s v=""/>
    <s v=""/>
    <s v=""/>
    <s v=""/>
    <s v=""/>
  </r>
  <r>
    <s v="1898"/>
    <x v="1897"/>
    <x v="1"/>
    <x v="2"/>
    <x v="2"/>
    <x v="3"/>
    <x v="2"/>
    <s v=""/>
    <s v=""/>
    <s v=""/>
    <s v=""/>
    <s v=""/>
  </r>
  <r>
    <s v="1899"/>
    <x v="1898"/>
    <x v="1"/>
    <x v="2"/>
    <x v="2"/>
    <x v="3"/>
    <x v="2"/>
    <s v=""/>
    <s v=""/>
    <s v=""/>
    <s v=""/>
    <s v=""/>
  </r>
  <r>
    <s v="1900"/>
    <x v="1899"/>
    <x v="1"/>
    <x v="2"/>
    <x v="2"/>
    <x v="3"/>
    <x v="2"/>
    <s v=""/>
    <s v=""/>
    <s v=""/>
    <s v=""/>
    <s v=""/>
  </r>
  <r>
    <s v="1901"/>
    <x v="1900"/>
    <x v="1"/>
    <x v="2"/>
    <x v="2"/>
    <x v="3"/>
    <x v="2"/>
    <s v=""/>
    <s v=""/>
    <s v=""/>
    <s v=""/>
    <s v=""/>
  </r>
  <r>
    <s v="1902"/>
    <x v="1901"/>
    <x v="1"/>
    <x v="2"/>
    <x v="2"/>
    <x v="3"/>
    <x v="2"/>
    <s v=""/>
    <s v=""/>
    <s v=""/>
    <s v=""/>
    <s v=""/>
  </r>
  <r>
    <s v="1903"/>
    <x v="1902"/>
    <x v="1"/>
    <x v="2"/>
    <x v="2"/>
    <x v="3"/>
    <x v="2"/>
    <s v=""/>
    <s v=""/>
    <s v=""/>
    <s v=""/>
    <s v=""/>
  </r>
  <r>
    <s v="1904"/>
    <x v="1903"/>
    <x v="1"/>
    <x v="2"/>
    <x v="2"/>
    <x v="3"/>
    <x v="2"/>
    <s v=""/>
    <s v=""/>
    <s v=""/>
    <s v=""/>
    <s v=""/>
  </r>
  <r>
    <s v="1905"/>
    <x v="1904"/>
    <x v="1"/>
    <x v="2"/>
    <x v="2"/>
    <x v="3"/>
    <x v="2"/>
    <s v=""/>
    <s v=""/>
    <s v=""/>
    <s v=""/>
    <s v=""/>
  </r>
  <r>
    <s v="1906"/>
    <x v="1905"/>
    <x v="1"/>
    <x v="2"/>
    <x v="2"/>
    <x v="3"/>
    <x v="2"/>
    <s v=""/>
    <s v=""/>
    <s v=""/>
    <s v=""/>
    <s v=""/>
  </r>
  <r>
    <s v="1907"/>
    <x v="1906"/>
    <x v="1"/>
    <x v="2"/>
    <x v="2"/>
    <x v="3"/>
    <x v="2"/>
    <s v=""/>
    <s v=""/>
    <s v=""/>
    <s v=""/>
    <s v=""/>
  </r>
  <r>
    <s v="1908"/>
    <x v="1907"/>
    <x v="1"/>
    <x v="2"/>
    <x v="2"/>
    <x v="3"/>
    <x v="2"/>
    <s v=""/>
    <s v=""/>
    <s v=""/>
    <s v=""/>
    <s v=""/>
  </r>
  <r>
    <s v="1909"/>
    <x v="1908"/>
    <x v="1"/>
    <x v="2"/>
    <x v="2"/>
    <x v="3"/>
    <x v="2"/>
    <s v=""/>
    <s v=""/>
    <s v=""/>
    <s v=""/>
    <s v=""/>
  </r>
  <r>
    <s v="1910"/>
    <x v="1909"/>
    <x v="1"/>
    <x v="2"/>
    <x v="2"/>
    <x v="3"/>
    <x v="2"/>
    <s v=""/>
    <s v=""/>
    <s v=""/>
    <s v=""/>
    <s v=""/>
  </r>
  <r>
    <s v="1911"/>
    <x v="1910"/>
    <x v="1"/>
    <x v="2"/>
    <x v="2"/>
    <x v="3"/>
    <x v="2"/>
    <s v=""/>
    <s v=""/>
    <s v=""/>
    <s v=""/>
    <s v=""/>
  </r>
  <r>
    <s v="1912"/>
    <x v="1911"/>
    <x v="1"/>
    <x v="2"/>
    <x v="2"/>
    <x v="3"/>
    <x v="2"/>
    <s v=""/>
    <s v=""/>
    <s v=""/>
    <s v=""/>
    <s v=""/>
  </r>
  <r>
    <s v="1913"/>
    <x v="1912"/>
    <x v="1"/>
    <x v="2"/>
    <x v="2"/>
    <x v="3"/>
    <x v="2"/>
    <s v=""/>
    <s v=""/>
    <s v=""/>
    <s v=""/>
    <s v=""/>
  </r>
  <r>
    <s v="1914"/>
    <x v="1913"/>
    <x v="1"/>
    <x v="2"/>
    <x v="2"/>
    <x v="3"/>
    <x v="2"/>
    <s v=""/>
    <s v=""/>
    <s v=""/>
    <s v=""/>
    <s v=""/>
  </r>
  <r>
    <s v="1915"/>
    <x v="1914"/>
    <x v="1"/>
    <x v="2"/>
    <x v="2"/>
    <x v="3"/>
    <x v="2"/>
    <s v=""/>
    <s v=""/>
    <s v=""/>
    <s v=""/>
    <s v=""/>
  </r>
  <r>
    <s v="1916"/>
    <x v="1915"/>
    <x v="1"/>
    <x v="2"/>
    <x v="2"/>
    <x v="3"/>
    <x v="2"/>
    <s v=""/>
    <s v=""/>
    <s v=""/>
    <s v=""/>
    <s v=""/>
  </r>
  <r>
    <s v="1917"/>
    <x v="1916"/>
    <x v="1"/>
    <x v="2"/>
    <x v="2"/>
    <x v="3"/>
    <x v="2"/>
    <s v=""/>
    <s v=""/>
    <s v=""/>
    <s v=""/>
    <s v=""/>
  </r>
  <r>
    <s v="1918"/>
    <x v="1917"/>
    <x v="1"/>
    <x v="2"/>
    <x v="2"/>
    <x v="3"/>
    <x v="2"/>
    <s v=""/>
    <s v=""/>
    <s v=""/>
    <s v=""/>
    <s v=""/>
  </r>
  <r>
    <s v="1919"/>
    <x v="1918"/>
    <x v="1"/>
    <x v="2"/>
    <x v="2"/>
    <x v="3"/>
    <x v="2"/>
    <s v=""/>
    <s v=""/>
    <s v=""/>
    <s v=""/>
    <s v=""/>
  </r>
  <r>
    <s v="1920"/>
    <x v="1919"/>
    <x v="1"/>
    <x v="2"/>
    <x v="2"/>
    <x v="3"/>
    <x v="2"/>
    <s v=""/>
    <s v=""/>
    <s v=""/>
    <s v=""/>
    <s v=""/>
  </r>
  <r>
    <s v="1921"/>
    <x v="1920"/>
    <x v="1"/>
    <x v="2"/>
    <x v="2"/>
    <x v="3"/>
    <x v="2"/>
    <s v=""/>
    <s v=""/>
    <s v=""/>
    <s v=""/>
    <s v=""/>
  </r>
  <r>
    <s v="1922"/>
    <x v="1921"/>
    <x v="1"/>
    <x v="2"/>
    <x v="2"/>
    <x v="3"/>
    <x v="2"/>
    <s v=""/>
    <s v=""/>
    <s v=""/>
    <s v=""/>
    <s v=""/>
  </r>
  <r>
    <s v="1923"/>
    <x v="1922"/>
    <x v="1"/>
    <x v="2"/>
    <x v="2"/>
    <x v="3"/>
    <x v="2"/>
    <s v=""/>
    <s v=""/>
    <s v=""/>
    <s v=""/>
    <s v=""/>
  </r>
  <r>
    <s v="1924"/>
    <x v="1923"/>
    <x v="1"/>
    <x v="2"/>
    <x v="2"/>
    <x v="3"/>
    <x v="2"/>
    <s v=""/>
    <s v=""/>
    <s v=""/>
    <s v=""/>
    <s v=""/>
  </r>
  <r>
    <s v="1925"/>
    <x v="1924"/>
    <x v="1"/>
    <x v="2"/>
    <x v="2"/>
    <x v="3"/>
    <x v="2"/>
    <s v=""/>
    <s v=""/>
    <s v=""/>
    <s v=""/>
    <s v=""/>
  </r>
  <r>
    <s v="1926"/>
    <x v="1925"/>
    <x v="1"/>
    <x v="2"/>
    <x v="2"/>
    <x v="3"/>
    <x v="2"/>
    <s v=""/>
    <s v=""/>
    <s v=""/>
    <s v=""/>
    <s v=""/>
  </r>
  <r>
    <s v="1927"/>
    <x v="1926"/>
    <x v="1"/>
    <x v="2"/>
    <x v="2"/>
    <x v="3"/>
    <x v="2"/>
    <s v=""/>
    <s v=""/>
    <s v=""/>
    <s v=""/>
    <s v=""/>
  </r>
  <r>
    <s v="1928"/>
    <x v="1927"/>
    <x v="1"/>
    <x v="2"/>
    <x v="2"/>
    <x v="3"/>
    <x v="2"/>
    <s v=""/>
    <s v=""/>
    <s v=""/>
    <s v=""/>
    <s v=""/>
  </r>
  <r>
    <s v="1929"/>
    <x v="1928"/>
    <x v="1"/>
    <x v="2"/>
    <x v="2"/>
    <x v="3"/>
    <x v="2"/>
    <s v=""/>
    <s v=""/>
    <s v=""/>
    <s v=""/>
    <s v=""/>
  </r>
  <r>
    <s v="1930"/>
    <x v="1929"/>
    <x v="1"/>
    <x v="2"/>
    <x v="2"/>
    <x v="3"/>
    <x v="2"/>
    <s v=""/>
    <s v=""/>
    <s v=""/>
    <s v=""/>
    <s v=""/>
  </r>
  <r>
    <s v="1931"/>
    <x v="1930"/>
    <x v="1"/>
    <x v="2"/>
    <x v="2"/>
    <x v="3"/>
    <x v="2"/>
    <s v=""/>
    <s v=""/>
    <s v=""/>
    <s v=""/>
    <s v=""/>
  </r>
  <r>
    <s v="1932"/>
    <x v="1931"/>
    <x v="1"/>
    <x v="2"/>
    <x v="2"/>
    <x v="3"/>
    <x v="2"/>
    <s v=""/>
    <s v=""/>
    <s v=""/>
    <s v=""/>
    <s v=""/>
  </r>
  <r>
    <s v="1933"/>
    <x v="1932"/>
    <x v="1"/>
    <x v="2"/>
    <x v="2"/>
    <x v="3"/>
    <x v="2"/>
    <s v=""/>
    <s v=""/>
    <s v=""/>
    <s v=""/>
    <s v=""/>
  </r>
  <r>
    <s v="1934"/>
    <x v="1933"/>
    <x v="1"/>
    <x v="2"/>
    <x v="2"/>
    <x v="3"/>
    <x v="2"/>
    <s v=""/>
    <s v=""/>
    <s v=""/>
    <s v=""/>
    <s v=""/>
  </r>
  <r>
    <s v="1935"/>
    <x v="1934"/>
    <x v="1"/>
    <x v="2"/>
    <x v="2"/>
    <x v="3"/>
    <x v="2"/>
    <s v=""/>
    <s v=""/>
    <s v=""/>
    <s v=""/>
    <s v=""/>
  </r>
  <r>
    <s v="1936"/>
    <x v="1935"/>
    <x v="1"/>
    <x v="2"/>
    <x v="2"/>
    <x v="3"/>
    <x v="2"/>
    <s v=""/>
    <s v=""/>
    <s v=""/>
    <s v=""/>
    <s v=""/>
  </r>
  <r>
    <s v="1937"/>
    <x v="1936"/>
    <x v="1"/>
    <x v="2"/>
    <x v="2"/>
    <x v="3"/>
    <x v="2"/>
    <s v=""/>
    <s v=""/>
    <s v=""/>
    <s v=""/>
    <s v=""/>
  </r>
  <r>
    <s v="1938"/>
    <x v="1937"/>
    <x v="1"/>
    <x v="2"/>
    <x v="2"/>
    <x v="3"/>
    <x v="2"/>
    <s v=""/>
    <s v=""/>
    <s v=""/>
    <s v=""/>
    <s v=""/>
  </r>
  <r>
    <s v="1939"/>
    <x v="1938"/>
    <x v="1"/>
    <x v="2"/>
    <x v="2"/>
    <x v="3"/>
    <x v="2"/>
    <s v=""/>
    <s v=""/>
    <s v=""/>
    <s v=""/>
    <s v=""/>
  </r>
  <r>
    <s v="1940"/>
    <x v="1939"/>
    <x v="1"/>
    <x v="2"/>
    <x v="2"/>
    <x v="3"/>
    <x v="2"/>
    <s v=""/>
    <s v=""/>
    <s v=""/>
    <s v=""/>
    <s v=""/>
  </r>
  <r>
    <s v="1941"/>
    <x v="1940"/>
    <x v="1"/>
    <x v="2"/>
    <x v="2"/>
    <x v="3"/>
    <x v="2"/>
    <s v=""/>
    <s v=""/>
    <s v=""/>
    <s v=""/>
    <s v=""/>
  </r>
  <r>
    <s v="1942"/>
    <x v="1941"/>
    <x v="1"/>
    <x v="2"/>
    <x v="2"/>
    <x v="3"/>
    <x v="2"/>
    <s v=""/>
    <s v=""/>
    <s v=""/>
    <s v=""/>
    <s v=""/>
  </r>
  <r>
    <s v="1943"/>
    <x v="1942"/>
    <x v="1"/>
    <x v="2"/>
    <x v="2"/>
    <x v="3"/>
    <x v="2"/>
    <s v=""/>
    <s v=""/>
    <s v=""/>
    <s v=""/>
    <s v=""/>
  </r>
  <r>
    <s v="1944"/>
    <x v="1943"/>
    <x v="1"/>
    <x v="2"/>
    <x v="2"/>
    <x v="3"/>
    <x v="2"/>
    <s v=""/>
    <s v=""/>
    <s v=""/>
    <s v=""/>
    <s v=""/>
  </r>
  <r>
    <s v="1945"/>
    <x v="1944"/>
    <x v="1"/>
    <x v="2"/>
    <x v="2"/>
    <x v="3"/>
    <x v="2"/>
    <s v=""/>
    <s v=""/>
    <s v=""/>
    <s v=""/>
    <s v=""/>
  </r>
  <r>
    <s v="1946"/>
    <x v="1945"/>
    <x v="1"/>
    <x v="2"/>
    <x v="2"/>
    <x v="3"/>
    <x v="2"/>
    <s v=""/>
    <s v=""/>
    <s v=""/>
    <s v=""/>
    <s v=""/>
  </r>
  <r>
    <s v="1947"/>
    <x v="1946"/>
    <x v="1"/>
    <x v="2"/>
    <x v="2"/>
    <x v="3"/>
    <x v="2"/>
    <s v=""/>
    <s v=""/>
    <s v=""/>
    <s v=""/>
    <s v=""/>
  </r>
  <r>
    <s v="1948"/>
    <x v="1947"/>
    <x v="1"/>
    <x v="2"/>
    <x v="2"/>
    <x v="3"/>
    <x v="2"/>
    <s v=""/>
    <s v=""/>
    <s v=""/>
    <s v=""/>
    <s v=""/>
  </r>
  <r>
    <s v="1949"/>
    <x v="1948"/>
    <x v="1"/>
    <x v="2"/>
    <x v="2"/>
    <x v="3"/>
    <x v="2"/>
    <s v=""/>
    <s v=""/>
    <s v=""/>
    <s v=""/>
    <s v=""/>
  </r>
  <r>
    <s v="1950"/>
    <x v="1949"/>
    <x v="1"/>
    <x v="2"/>
    <x v="2"/>
    <x v="3"/>
    <x v="2"/>
    <s v=""/>
    <s v=""/>
    <s v=""/>
    <s v=""/>
    <s v=""/>
  </r>
  <r>
    <s v="1951"/>
    <x v="1950"/>
    <x v="1"/>
    <x v="2"/>
    <x v="2"/>
    <x v="3"/>
    <x v="2"/>
    <s v=""/>
    <s v=""/>
    <s v=""/>
    <s v=""/>
    <s v=""/>
  </r>
  <r>
    <s v="1952"/>
    <x v="1951"/>
    <x v="1"/>
    <x v="2"/>
    <x v="2"/>
    <x v="3"/>
    <x v="2"/>
    <s v=""/>
    <s v=""/>
    <s v=""/>
    <s v=""/>
    <s v=""/>
  </r>
  <r>
    <s v="1953"/>
    <x v="1952"/>
    <x v="1"/>
    <x v="2"/>
    <x v="2"/>
    <x v="3"/>
    <x v="2"/>
    <s v=""/>
    <s v=""/>
    <s v=""/>
    <s v=""/>
    <s v=""/>
  </r>
  <r>
    <s v="1954"/>
    <x v="1953"/>
    <x v="1"/>
    <x v="2"/>
    <x v="2"/>
    <x v="3"/>
    <x v="2"/>
    <s v=""/>
    <s v=""/>
    <s v=""/>
    <s v=""/>
    <s v=""/>
  </r>
  <r>
    <s v="1955"/>
    <x v="1954"/>
    <x v="1"/>
    <x v="2"/>
    <x v="2"/>
    <x v="3"/>
    <x v="2"/>
    <s v=""/>
    <s v=""/>
    <s v=""/>
    <s v=""/>
    <s v=""/>
  </r>
  <r>
    <s v="1956"/>
    <x v="1955"/>
    <x v="1"/>
    <x v="2"/>
    <x v="2"/>
    <x v="3"/>
    <x v="2"/>
    <s v=""/>
    <s v=""/>
    <s v=""/>
    <s v=""/>
    <s v=""/>
  </r>
  <r>
    <s v="1957"/>
    <x v="1956"/>
    <x v="1"/>
    <x v="2"/>
    <x v="2"/>
    <x v="3"/>
    <x v="2"/>
    <s v=""/>
    <s v=""/>
    <s v=""/>
    <s v=""/>
    <s v=""/>
  </r>
  <r>
    <s v="1958"/>
    <x v="1957"/>
    <x v="1"/>
    <x v="2"/>
    <x v="2"/>
    <x v="3"/>
    <x v="2"/>
    <s v=""/>
    <s v=""/>
    <s v=""/>
    <s v=""/>
    <s v=""/>
  </r>
  <r>
    <s v="1959"/>
    <x v="1958"/>
    <x v="1"/>
    <x v="2"/>
    <x v="2"/>
    <x v="3"/>
    <x v="2"/>
    <s v=""/>
    <s v=""/>
    <s v=""/>
    <s v=""/>
    <s v=""/>
  </r>
  <r>
    <s v="1960"/>
    <x v="1959"/>
    <x v="1"/>
    <x v="2"/>
    <x v="2"/>
    <x v="3"/>
    <x v="2"/>
    <s v=""/>
    <s v=""/>
    <s v=""/>
    <s v=""/>
    <s v=""/>
  </r>
  <r>
    <s v="1961"/>
    <x v="1960"/>
    <x v="1"/>
    <x v="2"/>
    <x v="2"/>
    <x v="3"/>
    <x v="2"/>
    <s v=""/>
    <s v=""/>
    <s v=""/>
    <s v=""/>
    <s v=""/>
  </r>
  <r>
    <s v="1962"/>
    <x v="1961"/>
    <x v="1"/>
    <x v="2"/>
    <x v="2"/>
    <x v="3"/>
    <x v="2"/>
    <s v=""/>
    <s v=""/>
    <s v=""/>
    <s v=""/>
    <s v=""/>
  </r>
  <r>
    <s v="1963"/>
    <x v="1962"/>
    <x v="1"/>
    <x v="2"/>
    <x v="2"/>
    <x v="3"/>
    <x v="2"/>
    <s v=""/>
    <s v=""/>
    <s v=""/>
    <s v=""/>
    <s v=""/>
  </r>
  <r>
    <s v="1964"/>
    <x v="1963"/>
    <x v="1"/>
    <x v="2"/>
    <x v="2"/>
    <x v="3"/>
    <x v="2"/>
    <s v=""/>
    <s v=""/>
    <s v=""/>
    <s v=""/>
    <s v=""/>
  </r>
  <r>
    <s v="1965"/>
    <x v="1964"/>
    <x v="1"/>
    <x v="2"/>
    <x v="2"/>
    <x v="3"/>
    <x v="2"/>
    <s v=""/>
    <s v=""/>
    <s v=""/>
    <s v=""/>
    <s v=""/>
  </r>
  <r>
    <s v="1966"/>
    <x v="1965"/>
    <x v="1"/>
    <x v="2"/>
    <x v="2"/>
    <x v="3"/>
    <x v="2"/>
    <s v=""/>
    <s v=""/>
    <s v=""/>
    <s v=""/>
    <s v=""/>
  </r>
  <r>
    <s v="1967"/>
    <x v="1966"/>
    <x v="1"/>
    <x v="2"/>
    <x v="2"/>
    <x v="3"/>
    <x v="2"/>
    <s v=""/>
    <s v=""/>
    <s v=""/>
    <s v=""/>
    <s v=""/>
  </r>
  <r>
    <s v="1968"/>
    <x v="1967"/>
    <x v="1"/>
    <x v="2"/>
    <x v="2"/>
    <x v="3"/>
    <x v="2"/>
    <s v=""/>
    <s v=""/>
    <s v=""/>
    <s v=""/>
    <s v=""/>
  </r>
  <r>
    <s v="1969"/>
    <x v="1968"/>
    <x v="1"/>
    <x v="2"/>
    <x v="2"/>
    <x v="3"/>
    <x v="2"/>
    <s v=""/>
    <s v=""/>
    <s v=""/>
    <s v=""/>
    <s v=""/>
  </r>
  <r>
    <s v="1970"/>
    <x v="1969"/>
    <x v="1"/>
    <x v="2"/>
    <x v="2"/>
    <x v="3"/>
    <x v="2"/>
    <s v=""/>
    <s v=""/>
    <s v=""/>
    <s v=""/>
    <s v=""/>
  </r>
  <r>
    <s v="1971"/>
    <x v="1970"/>
    <x v="1"/>
    <x v="2"/>
    <x v="2"/>
    <x v="3"/>
    <x v="2"/>
    <s v=""/>
    <s v=""/>
    <s v=""/>
    <s v=""/>
    <s v=""/>
  </r>
  <r>
    <s v="1972"/>
    <x v="1971"/>
    <x v="1"/>
    <x v="2"/>
    <x v="2"/>
    <x v="3"/>
    <x v="2"/>
    <s v=""/>
    <s v=""/>
    <s v=""/>
    <s v=""/>
    <s v=""/>
  </r>
  <r>
    <s v="1973"/>
    <x v="1972"/>
    <x v="1"/>
    <x v="2"/>
    <x v="2"/>
    <x v="3"/>
    <x v="2"/>
    <s v=""/>
    <s v=""/>
    <s v=""/>
    <s v=""/>
    <s v=""/>
  </r>
  <r>
    <s v="1974"/>
    <x v="1973"/>
    <x v="1"/>
    <x v="2"/>
    <x v="2"/>
    <x v="3"/>
    <x v="2"/>
    <s v=""/>
    <s v=""/>
    <s v=""/>
    <s v=""/>
    <s v=""/>
  </r>
  <r>
    <s v="1975"/>
    <x v="1974"/>
    <x v="1"/>
    <x v="2"/>
    <x v="2"/>
    <x v="3"/>
    <x v="2"/>
    <s v=""/>
    <s v=""/>
    <s v=""/>
    <s v=""/>
    <s v=""/>
  </r>
  <r>
    <s v="1976"/>
    <x v="1975"/>
    <x v="1"/>
    <x v="2"/>
    <x v="2"/>
    <x v="3"/>
    <x v="2"/>
    <s v=""/>
    <s v=""/>
    <s v=""/>
    <s v=""/>
    <s v=""/>
  </r>
  <r>
    <s v="1977"/>
    <x v="1976"/>
    <x v="1"/>
    <x v="2"/>
    <x v="2"/>
    <x v="3"/>
    <x v="2"/>
    <s v=""/>
    <s v=""/>
    <s v=""/>
    <s v=""/>
    <s v=""/>
  </r>
  <r>
    <s v="1978"/>
    <x v="1977"/>
    <x v="1"/>
    <x v="2"/>
    <x v="2"/>
    <x v="3"/>
    <x v="2"/>
    <s v=""/>
    <s v=""/>
    <s v=""/>
    <s v=""/>
    <s v=""/>
  </r>
  <r>
    <s v="1979"/>
    <x v="1978"/>
    <x v="1"/>
    <x v="2"/>
    <x v="2"/>
    <x v="3"/>
    <x v="2"/>
    <s v=""/>
    <s v=""/>
    <s v=""/>
    <s v=""/>
    <s v=""/>
  </r>
  <r>
    <s v="1980"/>
    <x v="1979"/>
    <x v="1"/>
    <x v="2"/>
    <x v="2"/>
    <x v="3"/>
    <x v="2"/>
    <s v=""/>
    <s v=""/>
    <s v=""/>
    <s v=""/>
    <s v=""/>
  </r>
  <r>
    <s v="1981"/>
    <x v="1980"/>
    <x v="1"/>
    <x v="2"/>
    <x v="2"/>
    <x v="3"/>
    <x v="2"/>
    <s v=""/>
    <s v=""/>
    <s v=""/>
    <s v=""/>
    <s v=""/>
  </r>
  <r>
    <s v="1982"/>
    <x v="1981"/>
    <x v="1"/>
    <x v="2"/>
    <x v="2"/>
    <x v="3"/>
    <x v="2"/>
    <s v=""/>
    <s v=""/>
    <s v=""/>
    <s v=""/>
    <s v=""/>
  </r>
  <r>
    <s v="1983"/>
    <x v="1982"/>
    <x v="1"/>
    <x v="2"/>
    <x v="2"/>
    <x v="3"/>
    <x v="2"/>
    <s v=""/>
    <s v=""/>
    <s v=""/>
    <s v=""/>
    <s v=""/>
  </r>
  <r>
    <s v="1984"/>
    <x v="1983"/>
    <x v="1"/>
    <x v="2"/>
    <x v="2"/>
    <x v="3"/>
    <x v="2"/>
    <s v=""/>
    <s v=""/>
    <s v=""/>
    <s v=""/>
    <s v=""/>
  </r>
  <r>
    <s v="1985"/>
    <x v="1984"/>
    <x v="1"/>
    <x v="2"/>
    <x v="2"/>
    <x v="3"/>
    <x v="2"/>
    <s v=""/>
    <s v=""/>
    <s v=""/>
    <s v=""/>
    <s v=""/>
  </r>
  <r>
    <s v="1986"/>
    <x v="1985"/>
    <x v="1"/>
    <x v="2"/>
    <x v="2"/>
    <x v="3"/>
    <x v="2"/>
    <s v=""/>
    <s v=""/>
    <s v=""/>
    <s v=""/>
    <s v=""/>
  </r>
  <r>
    <s v="1987"/>
    <x v="1986"/>
    <x v="1"/>
    <x v="2"/>
    <x v="2"/>
    <x v="3"/>
    <x v="2"/>
    <s v=""/>
    <s v=""/>
    <s v=""/>
    <s v=""/>
    <s v=""/>
  </r>
  <r>
    <s v="1988"/>
    <x v="1987"/>
    <x v="1"/>
    <x v="2"/>
    <x v="2"/>
    <x v="3"/>
    <x v="2"/>
    <s v=""/>
    <s v=""/>
    <s v=""/>
    <s v=""/>
    <s v=""/>
  </r>
  <r>
    <s v="1989"/>
    <x v="1988"/>
    <x v="1"/>
    <x v="2"/>
    <x v="2"/>
    <x v="3"/>
    <x v="2"/>
    <s v=""/>
    <s v=""/>
    <s v=""/>
    <s v=""/>
    <s v=""/>
  </r>
  <r>
    <s v="1990"/>
    <x v="1989"/>
    <x v="1"/>
    <x v="2"/>
    <x v="2"/>
    <x v="3"/>
    <x v="2"/>
    <s v=""/>
    <s v=""/>
    <s v=""/>
    <s v=""/>
    <s v=""/>
  </r>
  <r>
    <s v="1991"/>
    <x v="1990"/>
    <x v="1"/>
    <x v="2"/>
    <x v="2"/>
    <x v="3"/>
    <x v="2"/>
    <s v=""/>
    <s v=""/>
    <s v=""/>
    <s v=""/>
    <s v=""/>
  </r>
  <r>
    <s v="1992"/>
    <x v="1991"/>
    <x v="1"/>
    <x v="2"/>
    <x v="2"/>
    <x v="3"/>
    <x v="2"/>
    <s v=""/>
    <s v=""/>
    <s v=""/>
    <s v=""/>
    <s v=""/>
  </r>
  <r>
    <s v="1993"/>
    <x v="1992"/>
    <x v="1"/>
    <x v="2"/>
    <x v="2"/>
    <x v="3"/>
    <x v="2"/>
    <s v=""/>
    <s v=""/>
    <s v=""/>
    <s v=""/>
    <s v=""/>
  </r>
  <r>
    <s v="1994"/>
    <x v="1993"/>
    <x v="1"/>
    <x v="2"/>
    <x v="2"/>
    <x v="3"/>
    <x v="2"/>
    <s v=""/>
    <s v=""/>
    <s v=""/>
    <s v=""/>
    <s v=""/>
  </r>
  <r>
    <s v="1995"/>
    <x v="1994"/>
    <x v="1"/>
    <x v="2"/>
    <x v="2"/>
    <x v="3"/>
    <x v="2"/>
    <s v=""/>
    <s v=""/>
    <s v=""/>
    <s v=""/>
    <s v=""/>
  </r>
  <r>
    <s v="1996"/>
    <x v="1995"/>
    <x v="1"/>
    <x v="2"/>
    <x v="2"/>
    <x v="3"/>
    <x v="2"/>
    <s v=""/>
    <s v=""/>
    <s v=""/>
    <s v=""/>
    <s v=""/>
  </r>
  <r>
    <s v="1997"/>
    <x v="1996"/>
    <x v="1"/>
    <x v="2"/>
    <x v="2"/>
    <x v="3"/>
    <x v="2"/>
    <s v=""/>
    <s v=""/>
    <s v=""/>
    <s v=""/>
    <s v=""/>
  </r>
  <r>
    <s v="1998"/>
    <x v="1997"/>
    <x v="1"/>
    <x v="2"/>
    <x v="2"/>
    <x v="3"/>
    <x v="2"/>
    <s v=""/>
    <s v=""/>
    <s v=""/>
    <s v=""/>
    <s v=""/>
  </r>
  <r>
    <s v="1999"/>
    <x v="1998"/>
    <x v="1"/>
    <x v="2"/>
    <x v="2"/>
    <x v="3"/>
    <x v="2"/>
    <s v=""/>
    <s v=""/>
    <s v=""/>
    <s v=""/>
    <s v=""/>
  </r>
  <r>
    <s v="2000"/>
    <x v="1999"/>
    <x v="1"/>
    <x v="2"/>
    <x v="2"/>
    <x v="3"/>
    <x v="2"/>
    <s v=""/>
    <s v=""/>
    <s v="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chartFormat="7">
  <location ref="A7:B100" firstHeaderRow="1" firstDataRow="1" firstDataCol="1" rowPageCount="5" colPageCount="1"/>
  <pivotFields count="12">
    <pivotField showAll="0"/>
    <pivotField axis="axisRow" showAll="0">
      <items count="200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t="default"/>
      </items>
    </pivotField>
    <pivotField axis="axisPage" multipleItemSelectionAllowed="1" showAll="0">
      <items count="3">
        <item h="1" x="1"/>
        <item x="0"/>
        <item t="default"/>
      </items>
    </pivotField>
    <pivotField axis="axisPage" multipleItemSelectionAllowed="1" showAll="0">
      <items count="4">
        <item h="1" x="2"/>
        <item x="0"/>
        <item h="1" x="1"/>
        <item t="default"/>
      </items>
    </pivotField>
    <pivotField axis="axisPage" multipleItemSelectionAllowed="1" showAll="0">
      <items count="4">
        <item h="1" x="2"/>
        <item x="0"/>
        <item x="1"/>
        <item t="default"/>
      </items>
    </pivotField>
    <pivotField axis="axisPage" multipleItemSelectionAllowed="1" showAll="0">
      <items count="18">
        <item h="1" x="3"/>
        <item x="2"/>
        <item h="1" x="9"/>
        <item h="1" m="1" x="15"/>
        <item h="1" x="12"/>
        <item h="1" x="11"/>
        <item h="1" m="1" x="16"/>
        <item h="1" x="10"/>
        <item h="1" x="4"/>
        <item h="1" x="13"/>
        <item h="1" x="0"/>
        <item h="1" x="8"/>
        <item h="1" x="1"/>
        <item h="1" x="6"/>
        <item h="1" x="5"/>
        <item h="1" m="1" x="14"/>
        <item h="1" x="7"/>
        <item t="default"/>
      </items>
    </pivotField>
    <pivotField axis="axisPage" multipleItemSelectionAllowed="1" showAll="0">
      <items count="22">
        <item x="2"/>
        <item x="4"/>
        <item x="6"/>
        <item x="15"/>
        <item x="11"/>
        <item x="12"/>
        <item x="5"/>
        <item x="13"/>
        <item x="8"/>
        <item x="3"/>
        <item x="17"/>
        <item x="18"/>
        <item x="16"/>
        <item x="19"/>
        <item x="20"/>
        <item x="10"/>
        <item x="14"/>
        <item x="7"/>
        <item x="9"/>
        <item x="1"/>
        <item x="0"/>
        <item t="default"/>
      </items>
    </pivotField>
    <pivotField showAll="0"/>
    <pivotField showAll="0"/>
    <pivotField dataField="1" showAll="0"/>
    <pivotField showAll="0"/>
    <pivotField showAll="0"/>
  </pivotFields>
  <rowFields count="1">
    <field x="1"/>
  </rowFields>
  <rowItems count="93">
    <i>
      <x v="39"/>
    </i>
    <i>
      <x v="44"/>
    </i>
    <i>
      <x v="49"/>
    </i>
    <i>
      <x v="51"/>
    </i>
    <i>
      <x v="53"/>
    </i>
    <i>
      <x v="54"/>
    </i>
    <i>
      <x v="61"/>
    </i>
    <i>
      <x v="62"/>
    </i>
    <i>
      <x v="67"/>
    </i>
    <i>
      <x v="68"/>
    </i>
    <i>
      <x v="69"/>
    </i>
    <i>
      <x v="70"/>
    </i>
    <i>
      <x v="72"/>
    </i>
    <i>
      <x v="74"/>
    </i>
    <i>
      <x v="75"/>
    </i>
    <i>
      <x v="92"/>
    </i>
    <i>
      <x v="93"/>
    </i>
    <i>
      <x v="96"/>
    </i>
    <i>
      <x v="99"/>
    </i>
    <i>
      <x v="100"/>
    </i>
    <i>
      <x v="103"/>
    </i>
    <i>
      <x v="104"/>
    </i>
    <i>
      <x v="106"/>
    </i>
    <i>
      <x v="107"/>
    </i>
    <i>
      <x v="108"/>
    </i>
    <i>
      <x v="113"/>
    </i>
    <i>
      <x v="129"/>
    </i>
    <i>
      <x v="130"/>
    </i>
    <i>
      <x v="133"/>
    </i>
    <i>
      <x v="137"/>
    </i>
    <i>
      <x v="144"/>
    </i>
    <i>
      <x v="157"/>
    </i>
    <i>
      <x v="172"/>
    </i>
    <i>
      <x v="190"/>
    </i>
    <i>
      <x v="197"/>
    </i>
    <i>
      <x v="201"/>
    </i>
    <i>
      <x v="204"/>
    </i>
    <i>
      <x v="219"/>
    </i>
    <i>
      <x v="222"/>
    </i>
    <i>
      <x v="223"/>
    </i>
    <i>
      <x v="228"/>
    </i>
    <i>
      <x v="232"/>
    </i>
    <i>
      <x v="236"/>
    </i>
    <i>
      <x v="239"/>
    </i>
    <i>
      <x v="282"/>
    </i>
    <i>
      <x v="283"/>
    </i>
    <i>
      <x v="289"/>
    </i>
    <i>
      <x v="290"/>
    </i>
    <i>
      <x v="296"/>
    </i>
    <i>
      <x v="309"/>
    </i>
    <i>
      <x v="320"/>
    </i>
    <i>
      <x v="321"/>
    </i>
    <i>
      <x v="328"/>
    </i>
    <i>
      <x v="329"/>
    </i>
    <i>
      <x v="339"/>
    </i>
    <i>
      <x v="345"/>
    </i>
    <i>
      <x v="376"/>
    </i>
    <i>
      <x v="381"/>
    </i>
    <i>
      <x v="387"/>
    </i>
    <i>
      <x v="389"/>
    </i>
    <i>
      <x v="391"/>
    </i>
    <i>
      <x v="400"/>
    </i>
    <i>
      <x v="406"/>
    </i>
    <i>
      <x v="411"/>
    </i>
    <i>
      <x v="414"/>
    </i>
    <i>
      <x v="416"/>
    </i>
    <i>
      <x v="418"/>
    </i>
    <i>
      <x v="437"/>
    </i>
    <i>
      <x v="443"/>
    </i>
    <i>
      <x v="444"/>
    </i>
    <i>
      <x v="445"/>
    </i>
    <i>
      <x v="448"/>
    </i>
    <i>
      <x v="450"/>
    </i>
    <i>
      <x v="455"/>
    </i>
    <i>
      <x v="457"/>
    </i>
    <i>
      <x v="461"/>
    </i>
    <i>
      <x v="462"/>
    </i>
    <i>
      <x v="465"/>
    </i>
    <i>
      <x v="466"/>
    </i>
    <i>
      <x v="492"/>
    </i>
    <i>
      <x v="502"/>
    </i>
    <i>
      <x v="503"/>
    </i>
    <i>
      <x v="511"/>
    </i>
    <i>
      <x v="512"/>
    </i>
    <i>
      <x v="515"/>
    </i>
    <i>
      <x v="533"/>
    </i>
    <i>
      <x v="554"/>
    </i>
    <i>
      <x v="555"/>
    </i>
    <i>
      <x v="576"/>
    </i>
    <i>
      <x v="580"/>
    </i>
    <i>
      <x v="581"/>
    </i>
    <i>
      <x v="596"/>
    </i>
    <i t="grand">
      <x/>
    </i>
  </rowItems>
  <colItems count="1">
    <i/>
  </colItems>
  <pageFields count="5">
    <pageField fld="2" hier="-1"/>
    <pageField fld="3" hier="-1"/>
    <pageField fld="4" hier="-1"/>
    <pageField fld="5" hier="-1"/>
    <pageField fld="6" hier="-1"/>
  </pageFields>
  <dataFields count="1">
    <dataField name="Average of Total Cycle Time" fld="9" subtotal="average" baseField="1" baseItem="0" numFmtId="2"/>
  </dataFields>
  <formats count="14">
    <format dxfId="13">
      <pivotArea outline="0" collapsedLevelsAreSubtotals="1" fieldPosition="0"/>
    </format>
    <format dxfId="12">
      <pivotArea dataOnly="0" labelOnly="1" outline="0" axis="axisValues" fieldPosition="0"/>
    </format>
    <format dxfId="11">
      <pivotArea field="1" type="button" dataOnly="0" labelOnly="1" outline="0" axis="axisRow" fieldPosition="0"/>
    </format>
    <format dxfId="10">
      <pivotArea dataOnly="0" labelOnly="1" fieldPosition="0">
        <references count="1">
          <reference field="1" count="50">
            <x v="0"/>
            <x v="1"/>
            <x v="19"/>
            <x v="39"/>
            <x v="40"/>
            <x v="41"/>
            <x v="42"/>
            <x v="43"/>
            <x v="44"/>
            <x v="45"/>
            <x v="46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8"/>
            <x v="89"/>
          </reference>
        </references>
      </pivotArea>
    </format>
    <format dxfId="9">
      <pivotArea dataOnly="0" labelOnly="1" fieldPosition="0">
        <references count="1">
          <reference field="1" count="50">
            <x v="90"/>
            <x v="91"/>
            <x v="92"/>
            <x v="93"/>
            <x v="94"/>
            <x v="95"/>
            <x v="96"/>
            <x v="97"/>
            <x v="98"/>
            <x v="99"/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5"/>
            <x v="117"/>
            <x v="118"/>
            <x v="119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2"/>
            <x v="143"/>
            <x v="144"/>
          </reference>
        </references>
      </pivotArea>
    </format>
    <format dxfId="8">
      <pivotArea dataOnly="0" labelOnly="1" fieldPosition="0">
        <references count="1">
          <reference field="1" count="50">
            <x v="145"/>
            <x v="146"/>
            <x v="148"/>
            <x v="149"/>
            <x v="150"/>
            <x v="151"/>
            <x v="152"/>
            <x v="153"/>
            <x v="154"/>
            <x v="155"/>
            <x v="156"/>
            <x v="157"/>
            <x v="159"/>
            <x v="160"/>
            <x v="161"/>
            <x v="162"/>
            <x v="164"/>
            <x v="166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1"/>
            <x v="182"/>
            <x v="183"/>
            <x v="184"/>
            <x v="185"/>
            <x v="186"/>
            <x v="187"/>
            <x v="190"/>
            <x v="192"/>
            <x v="193"/>
            <x v="194"/>
            <x v="195"/>
            <x v="196"/>
            <x v="197"/>
            <x v="198"/>
            <x v="199"/>
            <x v="200"/>
            <x v="201"/>
            <x v="202"/>
            <x v="204"/>
          </reference>
        </references>
      </pivotArea>
    </format>
    <format dxfId="7">
      <pivotArea dataOnly="0" labelOnly="1" fieldPosition="0">
        <references count="1">
          <reference field="1" count="50">
            <x v="205"/>
            <x v="206"/>
            <x v="207"/>
            <x v="209"/>
            <x v="210"/>
            <x v="212"/>
            <x v="213"/>
            <x v="214"/>
            <x v="215"/>
            <x v="216"/>
            <x v="217"/>
            <x v="218"/>
            <x v="219"/>
            <x v="221"/>
            <x v="222"/>
            <x v="223"/>
            <x v="224"/>
            <x v="225"/>
            <x v="226"/>
            <x v="228"/>
            <x v="229"/>
            <x v="230"/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  <x v="250"/>
            <x v="251"/>
            <x v="253"/>
            <x v="254"/>
            <x v="255"/>
            <x v="256"/>
            <x v="257"/>
            <x v="258"/>
            <x v="259"/>
          </reference>
        </references>
      </pivotArea>
    </format>
    <format dxfId="6">
      <pivotArea dataOnly="0" labelOnly="1" fieldPosition="0">
        <references count="1">
          <reference field="1" count="50">
            <x v="260"/>
            <x v="261"/>
            <x v="262"/>
            <x v="263"/>
            <x v="264"/>
            <x v="265"/>
            <x v="266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  <x v="294"/>
            <x v="295"/>
            <x v="296"/>
            <x v="297"/>
            <x v="298"/>
            <x v="299"/>
            <x v="302"/>
            <x v="303"/>
            <x v="304"/>
            <x v="305"/>
            <x v="306"/>
            <x v="307"/>
            <x v="308"/>
            <x v="309"/>
            <x v="310"/>
            <x v="312"/>
            <x v="315"/>
            <x v="317"/>
            <x v="318"/>
          </reference>
        </references>
      </pivotArea>
    </format>
    <format dxfId="5">
      <pivotArea dataOnly="0" labelOnly="1" fieldPosition="0">
        <references count="1">
          <reference field="1" count="50">
            <x v="319"/>
            <x v="320"/>
            <x v="321"/>
            <x v="322"/>
            <x v="323"/>
            <x v="324"/>
            <x v="325"/>
            <x v="326"/>
            <x v="327"/>
            <x v="328"/>
            <x v="329"/>
            <x v="332"/>
            <x v="333"/>
            <x v="334"/>
            <x v="335"/>
            <x v="336"/>
            <x v="337"/>
            <x v="338"/>
            <x v="339"/>
            <x v="341"/>
            <x v="342"/>
            <x v="343"/>
            <x v="344"/>
            <x v="345"/>
            <x v="346"/>
            <x v="347"/>
            <x v="348"/>
            <x v="349"/>
            <x v="350"/>
            <x v="351"/>
            <x v="352"/>
            <x v="354"/>
            <x v="355"/>
            <x v="356"/>
            <x v="359"/>
            <x v="360"/>
            <x v="361"/>
            <x v="362"/>
            <x v="364"/>
            <x v="365"/>
            <x v="366"/>
            <x v="367"/>
            <x v="368"/>
            <x v="370"/>
            <x v="371"/>
            <x v="372"/>
            <x v="373"/>
            <x v="375"/>
            <x v="376"/>
            <x v="377"/>
          </reference>
        </references>
      </pivotArea>
    </format>
    <format dxfId="4">
      <pivotArea dataOnly="0" labelOnly="1" fieldPosition="0">
        <references count="1">
          <reference field="1" count="50">
            <x v="380"/>
            <x v="381"/>
            <x v="382"/>
            <x v="383"/>
            <x v="384"/>
            <x v="386"/>
            <x v="387"/>
            <x v="388"/>
            <x v="389"/>
            <x v="390"/>
            <x v="391"/>
            <x v="392"/>
            <x v="393"/>
            <x v="395"/>
            <x v="396"/>
            <x v="397"/>
            <x v="398"/>
            <x v="399"/>
            <x v="400"/>
            <x v="402"/>
            <x v="404"/>
            <x v="405"/>
            <x v="406"/>
            <x v="407"/>
            <x v="408"/>
            <x v="409"/>
            <x v="410"/>
            <x v="411"/>
            <x v="412"/>
            <x v="413"/>
            <x v="414"/>
            <x v="415"/>
            <x v="416"/>
            <x v="417"/>
            <x v="418"/>
            <x v="420"/>
            <x v="421"/>
            <x v="422"/>
            <x v="423"/>
            <x v="425"/>
            <x v="426"/>
            <x v="427"/>
            <x v="428"/>
            <x v="429"/>
            <x v="430"/>
            <x v="431"/>
            <x v="432"/>
            <x v="433"/>
            <x v="435"/>
            <x v="436"/>
          </reference>
        </references>
      </pivotArea>
    </format>
    <format dxfId="3">
      <pivotArea dataOnly="0" labelOnly="1" fieldPosition="0">
        <references count="1">
          <reference field="1" count="50">
            <x v="437"/>
            <x v="440"/>
            <x v="441"/>
            <x v="443"/>
            <x v="444"/>
            <x v="445"/>
            <x v="446"/>
            <x v="447"/>
            <x v="448"/>
            <x v="449"/>
            <x v="450"/>
            <x v="451"/>
            <x v="453"/>
            <x v="455"/>
            <x v="456"/>
            <x v="457"/>
            <x v="458"/>
            <x v="460"/>
            <x v="461"/>
            <x v="462"/>
            <x v="463"/>
            <x v="464"/>
            <x v="465"/>
            <x v="466"/>
            <x v="467"/>
            <x v="468"/>
            <x v="469"/>
            <x v="480"/>
            <x v="484"/>
            <x v="485"/>
            <x v="486"/>
            <x v="489"/>
            <x v="490"/>
            <x v="491"/>
            <x v="492"/>
            <x v="493"/>
            <x v="494"/>
            <x v="496"/>
            <x v="497"/>
            <x v="498"/>
            <x v="499"/>
            <x v="500"/>
            <x v="501"/>
            <x v="502"/>
            <x v="503"/>
            <x v="504"/>
            <x v="508"/>
            <x v="509"/>
            <x v="510"/>
            <x v="511"/>
          </reference>
        </references>
      </pivotArea>
    </format>
    <format dxfId="2">
      <pivotArea dataOnly="0" labelOnly="1" fieldPosition="0">
        <references count="1">
          <reference field="1" count="50">
            <x v="512"/>
            <x v="513"/>
            <x v="514"/>
            <x v="515"/>
            <x v="516"/>
            <x v="517"/>
            <x v="520"/>
            <x v="521"/>
            <x v="523"/>
            <x v="524"/>
            <x v="525"/>
            <x v="526"/>
            <x v="528"/>
            <x v="529"/>
            <x v="530"/>
            <x v="531"/>
            <x v="532"/>
            <x v="533"/>
            <x v="534"/>
            <x v="538"/>
            <x v="539"/>
            <x v="540"/>
            <x v="541"/>
            <x v="542"/>
            <x v="544"/>
            <x v="545"/>
            <x v="546"/>
            <x v="547"/>
            <x v="548"/>
            <x v="551"/>
            <x v="552"/>
            <x v="554"/>
            <x v="555"/>
            <x v="557"/>
            <x v="558"/>
            <x v="559"/>
            <x v="560"/>
            <x v="561"/>
            <x v="562"/>
            <x v="563"/>
            <x v="567"/>
            <x v="568"/>
            <x v="569"/>
            <x v="573"/>
            <x v="574"/>
            <x v="575"/>
            <x v="576"/>
            <x v="577"/>
            <x v="579"/>
            <x v="580"/>
          </reference>
        </references>
      </pivotArea>
    </format>
    <format dxfId="1">
      <pivotArea dataOnly="0" labelOnly="1" fieldPosition="0">
        <references count="1">
          <reference field="1" count="11">
            <x v="581"/>
            <x v="583"/>
            <x v="586"/>
            <x v="587"/>
            <x v="590"/>
            <x v="596"/>
            <x v="597"/>
            <x v="598"/>
            <x v="599"/>
            <x v="601"/>
            <x v="602"/>
          </reference>
        </references>
      </pivotArea>
    </format>
    <format dxfId="0">
      <pivotArea dataOnly="0" labelOnly="1" grandRow="1" outline="0" fieldPosition="0"/>
    </format>
  </format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Dark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Relationship Id="rId2" Type="http://schemas.openxmlformats.org/officeDocument/2006/relationships/drawing" Target="../drawings/drawing2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8"/>
  </sheetPr>
  <dimension ref="A1:B468"/>
  <sheetViews>
    <sheetView showGridLines="0" workbookViewId="0">
      <selection activeCell="C7" sqref="C7"/>
    </sheetView>
  </sheetViews>
  <sheetFormatPr baseColWidth="10" defaultColWidth="8.83203125" defaultRowHeight="15" x14ac:dyDescent="0.2"/>
  <cols>
    <col min="1" max="1" width="24" style="14" bestFit="1" customWidth="1"/>
    <col min="2" max="2" width="27.83203125" style="14" customWidth="1"/>
  </cols>
  <sheetData>
    <row r="1" spans="1:2" x14ac:dyDescent="0.2">
      <c r="A1" s="17" t="s">
        <v>41</v>
      </c>
      <c r="B1" t="s">
        <v>78</v>
      </c>
    </row>
    <row r="2" spans="1:2" x14ac:dyDescent="0.2">
      <c r="A2" s="17" t="s">
        <v>42</v>
      </c>
      <c r="B2" t="s">
        <v>80</v>
      </c>
    </row>
    <row r="3" spans="1:2" x14ac:dyDescent="0.2">
      <c r="A3" s="17" t="s">
        <v>38</v>
      </c>
      <c r="B3" t="s">
        <v>81</v>
      </c>
    </row>
    <row r="4" spans="1:2" x14ac:dyDescent="0.2">
      <c r="A4" s="17" t="s">
        <v>6</v>
      </c>
      <c r="B4" t="s">
        <v>0</v>
      </c>
    </row>
    <row r="5" spans="1:2" x14ac:dyDescent="0.2">
      <c r="A5" s="17" t="s">
        <v>39</v>
      </c>
      <c r="B5" t="s">
        <v>291</v>
      </c>
    </row>
    <row r="6" spans="1:2" x14ac:dyDescent="0.2">
      <c r="A6"/>
      <c r="B6"/>
    </row>
    <row r="7" spans="1:2" x14ac:dyDescent="0.2">
      <c r="A7" s="16" t="s">
        <v>76</v>
      </c>
      <c r="B7" s="14" t="s">
        <v>79</v>
      </c>
    </row>
    <row r="8" spans="1:2" x14ac:dyDescent="0.2">
      <c r="A8" s="14">
        <v>40</v>
      </c>
      <c r="B8" s="15">
        <v>78.99916666660846</v>
      </c>
    </row>
    <row r="9" spans="1:2" x14ac:dyDescent="0.2">
      <c r="A9" s="14">
        <v>45</v>
      </c>
      <c r="B9" s="15">
        <v>30.99972222233864</v>
      </c>
    </row>
    <row r="10" spans="1:2" x14ac:dyDescent="0.2">
      <c r="A10" s="14">
        <v>50</v>
      </c>
      <c r="B10" s="15">
        <v>21.999722222164014</v>
      </c>
    </row>
    <row r="11" spans="1:2" x14ac:dyDescent="0.2">
      <c r="A11" s="14">
        <v>52</v>
      </c>
      <c r="B11" s="15">
        <v>21.499722222280433</v>
      </c>
    </row>
    <row r="12" spans="1:2" x14ac:dyDescent="0.2">
      <c r="A12" s="14">
        <v>54</v>
      </c>
      <c r="B12" s="15">
        <v>95.998888888888885</v>
      </c>
    </row>
    <row r="13" spans="1:2" x14ac:dyDescent="0.2">
      <c r="A13" s="14">
        <v>55</v>
      </c>
      <c r="B13" s="15">
        <v>21.249722222164014</v>
      </c>
    </row>
    <row r="14" spans="1:2" x14ac:dyDescent="0.2">
      <c r="A14" s="14">
        <v>62</v>
      </c>
      <c r="B14" s="15">
        <v>313.97972222222609</v>
      </c>
    </row>
    <row r="15" spans="1:2" x14ac:dyDescent="0.2">
      <c r="A15" s="14">
        <v>63</v>
      </c>
      <c r="B15" s="15">
        <v>1.2500000000582094</v>
      </c>
    </row>
    <row r="16" spans="1:2" x14ac:dyDescent="0.2">
      <c r="A16" s="14">
        <v>68</v>
      </c>
      <c r="B16" s="15">
        <v>97.248888888947107</v>
      </c>
    </row>
    <row r="17" spans="1:2" x14ac:dyDescent="0.2">
      <c r="A17" s="14">
        <v>69</v>
      </c>
      <c r="B17" s="15">
        <v>68.34916666664337</v>
      </c>
    </row>
    <row r="18" spans="1:2" x14ac:dyDescent="0.2">
      <c r="A18" s="14">
        <v>70</v>
      </c>
      <c r="B18" s="15">
        <v>1.0333333333837804</v>
      </c>
    </row>
    <row r="19" spans="1:2" x14ac:dyDescent="0.2">
      <c r="A19" s="14">
        <v>71</v>
      </c>
      <c r="B19" s="15">
        <v>1.6333333334187041</v>
      </c>
    </row>
    <row r="20" spans="1:2" x14ac:dyDescent="0.2">
      <c r="A20" s="14">
        <v>73</v>
      </c>
      <c r="B20" s="15">
        <v>65.249166666666667</v>
      </c>
    </row>
    <row r="21" spans="1:2" x14ac:dyDescent="0.2">
      <c r="A21" s="14">
        <v>75</v>
      </c>
      <c r="B21" s="15">
        <v>3.9999999999417937</v>
      </c>
    </row>
    <row r="22" spans="1:2" x14ac:dyDescent="0.2">
      <c r="A22" s="14">
        <v>76</v>
      </c>
      <c r="B22" s="15">
        <v>5.4999999999417932</v>
      </c>
    </row>
    <row r="23" spans="1:2" x14ac:dyDescent="0.2">
      <c r="A23" s="14">
        <v>93</v>
      </c>
      <c r="B23" s="15">
        <v>0.68333333329064683</v>
      </c>
    </row>
    <row r="24" spans="1:2" x14ac:dyDescent="0.2">
      <c r="A24" s="14">
        <v>94</v>
      </c>
      <c r="B24" s="15">
        <v>18.5163888888268</v>
      </c>
    </row>
    <row r="25" spans="1:2" x14ac:dyDescent="0.2">
      <c r="A25" s="14">
        <v>97</v>
      </c>
      <c r="B25" s="15">
        <v>268.99694444450262</v>
      </c>
    </row>
    <row r="26" spans="1:2" x14ac:dyDescent="0.2">
      <c r="A26" s="14">
        <v>100</v>
      </c>
      <c r="B26" s="15">
        <v>98.665555555516733</v>
      </c>
    </row>
    <row r="27" spans="1:2" x14ac:dyDescent="0.2">
      <c r="A27" s="14">
        <v>101</v>
      </c>
      <c r="B27" s="15">
        <v>246.16388888890825</v>
      </c>
    </row>
    <row r="28" spans="1:2" x14ac:dyDescent="0.2">
      <c r="A28" s="14">
        <v>104</v>
      </c>
      <c r="B28" s="15">
        <v>682.74194444438615</v>
      </c>
    </row>
    <row r="29" spans="1:2" x14ac:dyDescent="0.2">
      <c r="A29" s="14">
        <v>105</v>
      </c>
      <c r="B29" s="15">
        <v>31.133055555582722</v>
      </c>
    </row>
    <row r="30" spans="1:2" x14ac:dyDescent="0.2">
      <c r="A30" s="14">
        <v>107</v>
      </c>
      <c r="B30" s="15">
        <v>30.99972222216401</v>
      </c>
    </row>
    <row r="31" spans="1:2" x14ac:dyDescent="0.2">
      <c r="A31" s="14">
        <v>108</v>
      </c>
      <c r="B31" s="15">
        <v>0.74999999999999978</v>
      </c>
    </row>
    <row r="32" spans="1:2" x14ac:dyDescent="0.2">
      <c r="A32" s="14">
        <v>109</v>
      </c>
      <c r="B32" s="15">
        <v>1.7499999999417928</v>
      </c>
    </row>
    <row r="33" spans="1:2" x14ac:dyDescent="0.2">
      <c r="A33" s="14">
        <v>114</v>
      </c>
      <c r="B33" s="15" t="e">
        <v>#DIV/0!</v>
      </c>
    </row>
    <row r="34" spans="1:2" x14ac:dyDescent="0.2">
      <c r="A34" s="14">
        <v>130</v>
      </c>
      <c r="B34" s="15">
        <v>18.316388888873362</v>
      </c>
    </row>
    <row r="35" spans="1:2" x14ac:dyDescent="0.2">
      <c r="A35" s="14">
        <v>131</v>
      </c>
      <c r="B35" s="15">
        <v>17.749722222280429</v>
      </c>
    </row>
    <row r="36" spans="1:2" x14ac:dyDescent="0.2">
      <c r="A36" s="14">
        <v>134</v>
      </c>
      <c r="B36" s="15">
        <v>26.999722222222218</v>
      </c>
    </row>
    <row r="37" spans="1:2" x14ac:dyDescent="0.2">
      <c r="A37" s="14">
        <v>138</v>
      </c>
      <c r="B37" s="15">
        <v>76.749166666608446</v>
      </c>
    </row>
    <row r="38" spans="1:2" x14ac:dyDescent="0.2">
      <c r="A38" s="14">
        <v>145</v>
      </c>
      <c r="B38" s="15">
        <v>13.250000000058208</v>
      </c>
    </row>
    <row r="39" spans="1:2" x14ac:dyDescent="0.2">
      <c r="A39" s="14">
        <v>158</v>
      </c>
      <c r="B39" s="15">
        <v>116.54861111104124</v>
      </c>
    </row>
    <row r="40" spans="1:2" x14ac:dyDescent="0.2">
      <c r="A40" s="14">
        <v>173</v>
      </c>
      <c r="B40" s="15">
        <v>46.116111111083946</v>
      </c>
    </row>
    <row r="41" spans="1:2" x14ac:dyDescent="0.2">
      <c r="A41" s="14">
        <v>191</v>
      </c>
      <c r="B41" s="15">
        <v>2.7499999998835856</v>
      </c>
    </row>
    <row r="42" spans="1:2" x14ac:dyDescent="0.2">
      <c r="A42" s="14">
        <v>198</v>
      </c>
      <c r="B42" s="15">
        <v>1.5833333334303465</v>
      </c>
    </row>
    <row r="43" spans="1:2" x14ac:dyDescent="0.2">
      <c r="A43" s="14">
        <v>202</v>
      </c>
      <c r="B43" s="15">
        <v>78.549166666713219</v>
      </c>
    </row>
    <row r="44" spans="1:2" x14ac:dyDescent="0.2">
      <c r="A44" s="14">
        <v>205</v>
      </c>
      <c r="B44" s="15">
        <v>16.999722222105806</v>
      </c>
    </row>
    <row r="45" spans="1:2" x14ac:dyDescent="0.2">
      <c r="A45" s="14">
        <v>220</v>
      </c>
      <c r="B45" s="15">
        <v>26.016388888826803</v>
      </c>
    </row>
    <row r="46" spans="1:2" x14ac:dyDescent="0.2">
      <c r="A46" s="14">
        <v>223</v>
      </c>
      <c r="B46" s="15">
        <v>5.5166666666627844</v>
      </c>
    </row>
    <row r="47" spans="1:2" x14ac:dyDescent="0.2">
      <c r="A47" s="14">
        <v>224</v>
      </c>
      <c r="B47" s="15">
        <v>180.7477777777778</v>
      </c>
    </row>
    <row r="48" spans="1:2" x14ac:dyDescent="0.2">
      <c r="A48" s="14">
        <v>229</v>
      </c>
      <c r="B48" s="15">
        <v>40.749444444386235</v>
      </c>
    </row>
    <row r="49" spans="1:2" x14ac:dyDescent="0.2">
      <c r="A49" s="14">
        <v>233</v>
      </c>
      <c r="B49" s="15">
        <v>144.64833333335662</v>
      </c>
    </row>
    <row r="50" spans="1:2" x14ac:dyDescent="0.2">
      <c r="A50" s="14">
        <v>237</v>
      </c>
      <c r="B50" s="15">
        <v>3.5000000000582077</v>
      </c>
    </row>
    <row r="51" spans="1:2" x14ac:dyDescent="0.2">
      <c r="A51" s="14">
        <v>240</v>
      </c>
      <c r="B51" s="15">
        <v>30.499722222280425</v>
      </c>
    </row>
    <row r="52" spans="1:2" x14ac:dyDescent="0.2">
      <c r="A52" s="14">
        <v>283</v>
      </c>
      <c r="B52" s="15">
        <v>0.70000000001164064</v>
      </c>
    </row>
    <row r="53" spans="1:2" x14ac:dyDescent="0.2">
      <c r="A53" s="14">
        <v>284</v>
      </c>
      <c r="B53" s="15" t="e">
        <v>#DIV/0!</v>
      </c>
    </row>
    <row r="54" spans="1:2" x14ac:dyDescent="0.2">
      <c r="A54" s="14">
        <v>290</v>
      </c>
      <c r="B54" s="15">
        <v>193.24777777783601</v>
      </c>
    </row>
    <row r="55" spans="1:2" x14ac:dyDescent="0.2">
      <c r="A55" s="14">
        <v>291</v>
      </c>
      <c r="B55" s="15">
        <v>34.999444444328034</v>
      </c>
    </row>
    <row r="56" spans="1:2" x14ac:dyDescent="0.2">
      <c r="A56" s="14">
        <v>297</v>
      </c>
      <c r="B56" s="15">
        <v>117.24861111122752</v>
      </c>
    </row>
    <row r="57" spans="1:2" x14ac:dyDescent="0.2">
      <c r="A57" s="14">
        <v>310</v>
      </c>
      <c r="B57" s="15">
        <v>68.749166666724875</v>
      </c>
    </row>
    <row r="58" spans="1:2" x14ac:dyDescent="0.2">
      <c r="A58" s="14">
        <v>321</v>
      </c>
      <c r="B58" s="15">
        <v>21.999722222338637</v>
      </c>
    </row>
    <row r="59" spans="1:2" x14ac:dyDescent="0.2">
      <c r="A59" s="14">
        <v>322</v>
      </c>
      <c r="B59" s="15">
        <v>22.916388888850086</v>
      </c>
    </row>
    <row r="60" spans="1:2" x14ac:dyDescent="0.2">
      <c r="A60" s="14">
        <v>329</v>
      </c>
      <c r="B60" s="15">
        <v>53.532777777828215</v>
      </c>
    </row>
    <row r="61" spans="1:2" x14ac:dyDescent="0.2">
      <c r="A61" s="14">
        <v>330</v>
      </c>
      <c r="B61" s="15">
        <v>4.7499999999417915</v>
      </c>
    </row>
    <row r="62" spans="1:2" x14ac:dyDescent="0.2">
      <c r="A62" s="14">
        <v>340</v>
      </c>
      <c r="B62" s="15">
        <v>50.999444444444435</v>
      </c>
    </row>
    <row r="63" spans="1:2" x14ac:dyDescent="0.2">
      <c r="A63" s="14">
        <v>346</v>
      </c>
      <c r="B63" s="15">
        <v>8.2500000000000018</v>
      </c>
    </row>
    <row r="64" spans="1:2" x14ac:dyDescent="0.2">
      <c r="A64" s="14">
        <v>377</v>
      </c>
      <c r="B64" s="15">
        <v>1.2500000000582068</v>
      </c>
    </row>
    <row r="65" spans="1:2" x14ac:dyDescent="0.2">
      <c r="A65" s="14">
        <v>382</v>
      </c>
      <c r="B65" s="15">
        <v>20.74972222210581</v>
      </c>
    </row>
    <row r="66" spans="1:2" x14ac:dyDescent="0.2">
      <c r="A66" s="14">
        <v>388</v>
      </c>
      <c r="B66" s="15">
        <v>28.249722222280433</v>
      </c>
    </row>
    <row r="67" spans="1:2" x14ac:dyDescent="0.2">
      <c r="A67" s="14">
        <v>390</v>
      </c>
      <c r="B67" s="15">
        <v>4.0166666666627879</v>
      </c>
    </row>
    <row r="68" spans="1:2" x14ac:dyDescent="0.2">
      <c r="A68" s="14">
        <v>392</v>
      </c>
      <c r="B68" s="15">
        <v>22.749722222164014</v>
      </c>
    </row>
    <row r="69" spans="1:2" x14ac:dyDescent="0.2">
      <c r="A69" s="14">
        <v>401</v>
      </c>
      <c r="B69" s="15">
        <v>28.249722222280433</v>
      </c>
    </row>
    <row r="70" spans="1:2" x14ac:dyDescent="0.2">
      <c r="A70" s="14">
        <v>407</v>
      </c>
      <c r="B70" s="15">
        <v>5.3833333334187046</v>
      </c>
    </row>
    <row r="71" spans="1:2" x14ac:dyDescent="0.2">
      <c r="A71" s="14">
        <v>412</v>
      </c>
      <c r="B71" s="15">
        <v>16.999722222280429</v>
      </c>
    </row>
    <row r="72" spans="1:2" x14ac:dyDescent="0.2">
      <c r="A72" s="14">
        <v>415</v>
      </c>
      <c r="B72" s="15">
        <v>21.499722222105806</v>
      </c>
    </row>
    <row r="73" spans="1:2" x14ac:dyDescent="0.2">
      <c r="A73" s="14">
        <v>417</v>
      </c>
      <c r="B73" s="15">
        <v>6.9999999999417906</v>
      </c>
    </row>
    <row r="74" spans="1:2" x14ac:dyDescent="0.2">
      <c r="A74" s="14">
        <v>419</v>
      </c>
      <c r="B74" s="15">
        <v>18.249722222164017</v>
      </c>
    </row>
    <row r="75" spans="1:2" x14ac:dyDescent="0.2">
      <c r="A75" s="14">
        <v>438</v>
      </c>
      <c r="B75" s="15">
        <v>7.4666666665580141</v>
      </c>
    </row>
    <row r="76" spans="1:2" x14ac:dyDescent="0.2">
      <c r="A76" s="14">
        <v>444</v>
      </c>
      <c r="B76" s="15">
        <v>2.2499999999999991</v>
      </c>
    </row>
    <row r="77" spans="1:2" x14ac:dyDescent="0.2">
      <c r="A77" s="14">
        <v>445</v>
      </c>
      <c r="B77" s="15">
        <v>52.249444444502643</v>
      </c>
    </row>
    <row r="78" spans="1:2" x14ac:dyDescent="0.2">
      <c r="A78" s="14">
        <v>446</v>
      </c>
      <c r="B78" s="15">
        <v>22.249722222280429</v>
      </c>
    </row>
    <row r="79" spans="1:2" x14ac:dyDescent="0.2">
      <c r="A79" s="14">
        <v>449</v>
      </c>
      <c r="B79" s="15">
        <v>4.2500000000582077</v>
      </c>
    </row>
    <row r="80" spans="1:2" x14ac:dyDescent="0.2">
      <c r="A80" s="14">
        <v>451</v>
      </c>
      <c r="B80" s="15">
        <v>4.2500000000582094</v>
      </c>
    </row>
    <row r="81" spans="1:2" x14ac:dyDescent="0.2">
      <c r="A81" s="14">
        <v>456</v>
      </c>
      <c r="B81" s="15">
        <v>27.949722222175652</v>
      </c>
    </row>
    <row r="82" spans="1:2" x14ac:dyDescent="0.2">
      <c r="A82" s="14">
        <v>458</v>
      </c>
      <c r="B82" s="15" t="e">
        <v>#DIV/0!</v>
      </c>
    </row>
    <row r="83" spans="1:2" x14ac:dyDescent="0.2">
      <c r="A83" s="14">
        <v>462</v>
      </c>
      <c r="B83" s="15">
        <v>7.3666666665812954</v>
      </c>
    </row>
    <row r="84" spans="1:2" x14ac:dyDescent="0.2">
      <c r="A84" s="14">
        <v>463</v>
      </c>
      <c r="B84" s="15" t="e">
        <v>#DIV/0!</v>
      </c>
    </row>
    <row r="85" spans="1:2" x14ac:dyDescent="0.2">
      <c r="A85" s="14">
        <v>466</v>
      </c>
      <c r="B85" s="15">
        <v>27.499722222280433</v>
      </c>
    </row>
    <row r="86" spans="1:2" x14ac:dyDescent="0.2">
      <c r="A86" s="14">
        <v>467</v>
      </c>
      <c r="B86" s="15">
        <v>31.249722222105802</v>
      </c>
    </row>
    <row r="87" spans="1:2" x14ac:dyDescent="0.2">
      <c r="A87" s="14">
        <v>493</v>
      </c>
      <c r="B87" s="15">
        <v>1.2499999998835829</v>
      </c>
    </row>
    <row r="88" spans="1:2" x14ac:dyDescent="0.2">
      <c r="A88" s="14">
        <v>503</v>
      </c>
      <c r="B88" s="15">
        <v>143.74833333321692</v>
      </c>
    </row>
    <row r="89" spans="1:2" x14ac:dyDescent="0.2">
      <c r="A89" s="14">
        <v>504</v>
      </c>
      <c r="B89" s="15">
        <v>30.99972222216401</v>
      </c>
    </row>
    <row r="90" spans="1:2" x14ac:dyDescent="0.2">
      <c r="A90" s="14">
        <v>512</v>
      </c>
      <c r="B90" s="15">
        <v>21.716388888954853</v>
      </c>
    </row>
    <row r="91" spans="1:2" x14ac:dyDescent="0.2">
      <c r="A91" s="14">
        <v>513</v>
      </c>
      <c r="B91" s="15">
        <v>305.49638888883067</v>
      </c>
    </row>
    <row r="92" spans="1:2" x14ac:dyDescent="0.2">
      <c r="A92" s="14">
        <v>516</v>
      </c>
      <c r="B92" s="15">
        <v>4.2499999998835856</v>
      </c>
    </row>
    <row r="93" spans="1:2" x14ac:dyDescent="0.2">
      <c r="A93" s="14">
        <v>534</v>
      </c>
      <c r="B93" s="15">
        <v>1.2500000000582068</v>
      </c>
    </row>
    <row r="94" spans="1:2" x14ac:dyDescent="0.2">
      <c r="A94" s="14">
        <v>555</v>
      </c>
      <c r="B94" s="15" t="e">
        <v>#DIV/0!</v>
      </c>
    </row>
    <row r="95" spans="1:2" x14ac:dyDescent="0.2">
      <c r="A95" s="14">
        <v>556</v>
      </c>
      <c r="B95" s="15">
        <v>2.4999999999417923</v>
      </c>
    </row>
    <row r="96" spans="1:2" x14ac:dyDescent="0.2">
      <c r="A96" s="14">
        <v>577</v>
      </c>
      <c r="B96" s="15">
        <v>18.666388888966498</v>
      </c>
    </row>
    <row r="97" spans="1:2" x14ac:dyDescent="0.2">
      <c r="A97" s="14">
        <v>581</v>
      </c>
      <c r="B97" s="15">
        <v>2.0000000000582081</v>
      </c>
    </row>
    <row r="98" spans="1:2" x14ac:dyDescent="0.2">
      <c r="A98" s="14">
        <v>582</v>
      </c>
      <c r="B98" s="15">
        <v>2.2500000000000009</v>
      </c>
    </row>
    <row r="99" spans="1:2" x14ac:dyDescent="0.2">
      <c r="A99" s="14">
        <v>597</v>
      </c>
      <c r="B99" s="15">
        <v>0.50000000005820955</v>
      </c>
    </row>
    <row r="100" spans="1:2" x14ac:dyDescent="0.2">
      <c r="A100" s="14" t="s">
        <v>77</v>
      </c>
      <c r="B100" s="15">
        <v>52.067608556828198</v>
      </c>
    </row>
    <row r="101" spans="1:2" x14ac:dyDescent="0.2">
      <c r="A101"/>
      <c r="B101"/>
    </row>
    <row r="102" spans="1:2" x14ac:dyDescent="0.2">
      <c r="A102"/>
      <c r="B102"/>
    </row>
    <row r="103" spans="1:2" x14ac:dyDescent="0.2">
      <c r="A103"/>
      <c r="B103"/>
    </row>
    <row r="104" spans="1:2" x14ac:dyDescent="0.2">
      <c r="A104"/>
      <c r="B104"/>
    </row>
    <row r="105" spans="1:2" x14ac:dyDescent="0.2">
      <c r="A105"/>
      <c r="B105"/>
    </row>
    <row r="106" spans="1:2" x14ac:dyDescent="0.2">
      <c r="A106"/>
      <c r="B106"/>
    </row>
    <row r="107" spans="1:2" x14ac:dyDescent="0.2">
      <c r="A107"/>
      <c r="B107"/>
    </row>
    <row r="108" spans="1:2" x14ac:dyDescent="0.2">
      <c r="A108"/>
      <c r="B108"/>
    </row>
    <row r="109" spans="1:2" x14ac:dyDescent="0.2">
      <c r="A109"/>
      <c r="B109"/>
    </row>
    <row r="110" spans="1:2" x14ac:dyDescent="0.2">
      <c r="A110"/>
      <c r="B110"/>
    </row>
    <row r="111" spans="1:2" x14ac:dyDescent="0.2">
      <c r="A111"/>
      <c r="B111"/>
    </row>
    <row r="112" spans="1:2" x14ac:dyDescent="0.2">
      <c r="A112"/>
      <c r="B112"/>
    </row>
    <row r="113" spans="1:2" x14ac:dyDescent="0.2">
      <c r="A113"/>
      <c r="B113"/>
    </row>
    <row r="114" spans="1:2" x14ac:dyDescent="0.2">
      <c r="A114"/>
      <c r="B114"/>
    </row>
    <row r="115" spans="1:2" x14ac:dyDescent="0.2">
      <c r="A115"/>
      <c r="B115"/>
    </row>
    <row r="116" spans="1:2" x14ac:dyDescent="0.2">
      <c r="A116"/>
      <c r="B116"/>
    </row>
    <row r="117" spans="1:2" x14ac:dyDescent="0.2">
      <c r="A117"/>
      <c r="B117"/>
    </row>
    <row r="118" spans="1:2" x14ac:dyDescent="0.2">
      <c r="A118"/>
      <c r="B118"/>
    </row>
    <row r="119" spans="1:2" x14ac:dyDescent="0.2">
      <c r="A119"/>
      <c r="B119"/>
    </row>
    <row r="120" spans="1:2" x14ac:dyDescent="0.2">
      <c r="A120"/>
      <c r="B120"/>
    </row>
    <row r="121" spans="1:2" x14ac:dyDescent="0.2">
      <c r="A121"/>
      <c r="B121"/>
    </row>
    <row r="122" spans="1:2" x14ac:dyDescent="0.2">
      <c r="A122"/>
      <c r="B122"/>
    </row>
    <row r="123" spans="1:2" x14ac:dyDescent="0.2">
      <c r="A123"/>
      <c r="B123"/>
    </row>
    <row r="124" spans="1:2" x14ac:dyDescent="0.2">
      <c r="A124"/>
      <c r="B124"/>
    </row>
    <row r="125" spans="1:2" x14ac:dyDescent="0.2">
      <c r="A125"/>
      <c r="B125"/>
    </row>
    <row r="126" spans="1:2" x14ac:dyDescent="0.2">
      <c r="A126"/>
      <c r="B126"/>
    </row>
    <row r="127" spans="1:2" x14ac:dyDescent="0.2">
      <c r="A127"/>
      <c r="B127"/>
    </row>
    <row r="128" spans="1:2" x14ac:dyDescent="0.2">
      <c r="A128"/>
      <c r="B128"/>
    </row>
    <row r="129" spans="1:2" x14ac:dyDescent="0.2">
      <c r="A129"/>
      <c r="B129"/>
    </row>
    <row r="130" spans="1:2" x14ac:dyDescent="0.2">
      <c r="A130"/>
      <c r="B130"/>
    </row>
    <row r="131" spans="1:2" x14ac:dyDescent="0.2">
      <c r="A131"/>
      <c r="B131"/>
    </row>
    <row r="132" spans="1:2" x14ac:dyDescent="0.2">
      <c r="A132"/>
      <c r="B132"/>
    </row>
    <row r="133" spans="1:2" x14ac:dyDescent="0.2">
      <c r="A133"/>
      <c r="B133"/>
    </row>
    <row r="134" spans="1:2" x14ac:dyDescent="0.2">
      <c r="A134"/>
      <c r="B134"/>
    </row>
    <row r="135" spans="1:2" x14ac:dyDescent="0.2">
      <c r="A135"/>
      <c r="B135"/>
    </row>
    <row r="136" spans="1:2" x14ac:dyDescent="0.2">
      <c r="A136"/>
      <c r="B136"/>
    </row>
    <row r="137" spans="1:2" x14ac:dyDescent="0.2">
      <c r="A137"/>
      <c r="B137"/>
    </row>
    <row r="138" spans="1:2" x14ac:dyDescent="0.2">
      <c r="A138"/>
      <c r="B138"/>
    </row>
    <row r="139" spans="1:2" x14ac:dyDescent="0.2">
      <c r="A139"/>
      <c r="B139"/>
    </row>
    <row r="140" spans="1:2" x14ac:dyDescent="0.2">
      <c r="A140"/>
      <c r="B140"/>
    </row>
    <row r="141" spans="1:2" x14ac:dyDescent="0.2">
      <c r="A141"/>
      <c r="B141"/>
    </row>
    <row r="142" spans="1:2" x14ac:dyDescent="0.2">
      <c r="A142"/>
      <c r="B142"/>
    </row>
    <row r="143" spans="1:2" x14ac:dyDescent="0.2">
      <c r="A143"/>
      <c r="B143"/>
    </row>
    <row r="144" spans="1:2" x14ac:dyDescent="0.2">
      <c r="A144"/>
      <c r="B144"/>
    </row>
    <row r="145" spans="1:2" x14ac:dyDescent="0.2">
      <c r="A145"/>
      <c r="B145"/>
    </row>
    <row r="146" spans="1:2" x14ac:dyDescent="0.2">
      <c r="A146"/>
      <c r="B146"/>
    </row>
    <row r="147" spans="1:2" x14ac:dyDescent="0.2">
      <c r="A147"/>
      <c r="B147"/>
    </row>
    <row r="148" spans="1:2" x14ac:dyDescent="0.2">
      <c r="A148"/>
      <c r="B148"/>
    </row>
    <row r="149" spans="1:2" x14ac:dyDescent="0.2">
      <c r="A149"/>
      <c r="B149"/>
    </row>
    <row r="150" spans="1:2" x14ac:dyDescent="0.2">
      <c r="A150"/>
      <c r="B150"/>
    </row>
    <row r="151" spans="1:2" x14ac:dyDescent="0.2">
      <c r="A151"/>
      <c r="B151"/>
    </row>
    <row r="152" spans="1:2" x14ac:dyDescent="0.2">
      <c r="A152"/>
      <c r="B152"/>
    </row>
    <row r="153" spans="1:2" x14ac:dyDescent="0.2">
      <c r="A153"/>
      <c r="B153"/>
    </row>
    <row r="154" spans="1:2" x14ac:dyDescent="0.2">
      <c r="A154"/>
      <c r="B154"/>
    </row>
    <row r="155" spans="1:2" x14ac:dyDescent="0.2">
      <c r="A155"/>
      <c r="B155"/>
    </row>
    <row r="156" spans="1:2" x14ac:dyDescent="0.2">
      <c r="A156"/>
      <c r="B156"/>
    </row>
    <row r="157" spans="1:2" x14ac:dyDescent="0.2">
      <c r="A157"/>
      <c r="B157"/>
    </row>
    <row r="158" spans="1:2" x14ac:dyDescent="0.2">
      <c r="A158"/>
      <c r="B158"/>
    </row>
    <row r="159" spans="1:2" x14ac:dyDescent="0.2">
      <c r="A159"/>
      <c r="B159"/>
    </row>
    <row r="160" spans="1:2" x14ac:dyDescent="0.2">
      <c r="A160"/>
      <c r="B160"/>
    </row>
    <row r="161" spans="1:2" x14ac:dyDescent="0.2">
      <c r="A161"/>
      <c r="B161"/>
    </row>
    <row r="162" spans="1:2" x14ac:dyDescent="0.2">
      <c r="A162"/>
      <c r="B162"/>
    </row>
    <row r="163" spans="1:2" x14ac:dyDescent="0.2">
      <c r="A163"/>
      <c r="B163"/>
    </row>
    <row r="164" spans="1:2" x14ac:dyDescent="0.2">
      <c r="A164"/>
      <c r="B164"/>
    </row>
    <row r="165" spans="1:2" x14ac:dyDescent="0.2">
      <c r="A165"/>
      <c r="B165"/>
    </row>
    <row r="166" spans="1:2" x14ac:dyDescent="0.2">
      <c r="A166"/>
      <c r="B166"/>
    </row>
    <row r="167" spans="1:2" x14ac:dyDescent="0.2">
      <c r="A167"/>
      <c r="B167"/>
    </row>
    <row r="168" spans="1:2" x14ac:dyDescent="0.2">
      <c r="A168"/>
      <c r="B168"/>
    </row>
    <row r="169" spans="1:2" x14ac:dyDescent="0.2">
      <c r="A169"/>
      <c r="B169"/>
    </row>
    <row r="170" spans="1:2" x14ac:dyDescent="0.2">
      <c r="A170"/>
      <c r="B170"/>
    </row>
    <row r="171" spans="1:2" x14ac:dyDescent="0.2">
      <c r="A171"/>
      <c r="B171"/>
    </row>
    <row r="172" spans="1:2" x14ac:dyDescent="0.2">
      <c r="A172"/>
      <c r="B172"/>
    </row>
    <row r="173" spans="1:2" x14ac:dyDescent="0.2">
      <c r="A173"/>
      <c r="B173"/>
    </row>
    <row r="174" spans="1:2" x14ac:dyDescent="0.2">
      <c r="A174"/>
      <c r="B174"/>
    </row>
    <row r="175" spans="1:2" x14ac:dyDescent="0.2">
      <c r="A175"/>
      <c r="B175"/>
    </row>
    <row r="176" spans="1:2" x14ac:dyDescent="0.2">
      <c r="A176"/>
      <c r="B176"/>
    </row>
    <row r="177" spans="1:2" x14ac:dyDescent="0.2">
      <c r="A177"/>
      <c r="B177"/>
    </row>
    <row r="178" spans="1:2" x14ac:dyDescent="0.2">
      <c r="A178"/>
      <c r="B178"/>
    </row>
    <row r="179" spans="1:2" x14ac:dyDescent="0.2">
      <c r="A179"/>
      <c r="B179"/>
    </row>
    <row r="180" spans="1:2" x14ac:dyDescent="0.2">
      <c r="A180"/>
      <c r="B180"/>
    </row>
    <row r="181" spans="1:2" x14ac:dyDescent="0.2">
      <c r="A181"/>
      <c r="B181"/>
    </row>
    <row r="182" spans="1:2" x14ac:dyDescent="0.2">
      <c r="A182"/>
      <c r="B182"/>
    </row>
    <row r="183" spans="1:2" x14ac:dyDescent="0.2">
      <c r="A183"/>
      <c r="B183"/>
    </row>
    <row r="184" spans="1:2" x14ac:dyDescent="0.2">
      <c r="A184"/>
      <c r="B184"/>
    </row>
    <row r="185" spans="1:2" x14ac:dyDescent="0.2">
      <c r="A185"/>
      <c r="B185"/>
    </row>
    <row r="186" spans="1:2" x14ac:dyDescent="0.2">
      <c r="A186"/>
      <c r="B186"/>
    </row>
    <row r="187" spans="1:2" x14ac:dyDescent="0.2">
      <c r="A187"/>
      <c r="B187"/>
    </row>
    <row r="188" spans="1:2" x14ac:dyDescent="0.2">
      <c r="A188"/>
      <c r="B188"/>
    </row>
    <row r="189" spans="1:2" x14ac:dyDescent="0.2">
      <c r="A189"/>
      <c r="B189"/>
    </row>
    <row r="190" spans="1:2" x14ac:dyDescent="0.2">
      <c r="A190"/>
      <c r="B190"/>
    </row>
    <row r="191" spans="1:2" x14ac:dyDescent="0.2">
      <c r="A191"/>
      <c r="B191"/>
    </row>
    <row r="192" spans="1:2" x14ac:dyDescent="0.2">
      <c r="A192"/>
      <c r="B192"/>
    </row>
    <row r="193" spans="1:2" x14ac:dyDescent="0.2">
      <c r="A193"/>
      <c r="B193"/>
    </row>
    <row r="194" spans="1:2" x14ac:dyDescent="0.2">
      <c r="A194"/>
      <c r="B194"/>
    </row>
    <row r="195" spans="1:2" x14ac:dyDescent="0.2">
      <c r="A195"/>
      <c r="B195"/>
    </row>
    <row r="196" spans="1:2" x14ac:dyDescent="0.2">
      <c r="A196"/>
      <c r="B196"/>
    </row>
    <row r="197" spans="1:2" x14ac:dyDescent="0.2">
      <c r="A197"/>
      <c r="B197"/>
    </row>
    <row r="198" spans="1:2" x14ac:dyDescent="0.2">
      <c r="A198"/>
      <c r="B198"/>
    </row>
    <row r="199" spans="1:2" x14ac:dyDescent="0.2">
      <c r="A199"/>
      <c r="B199"/>
    </row>
    <row r="200" spans="1:2" x14ac:dyDescent="0.2">
      <c r="A200"/>
      <c r="B200"/>
    </row>
    <row r="201" spans="1:2" x14ac:dyDescent="0.2">
      <c r="A201"/>
      <c r="B201"/>
    </row>
    <row r="202" spans="1:2" x14ac:dyDescent="0.2">
      <c r="A202"/>
      <c r="B202"/>
    </row>
    <row r="203" spans="1:2" x14ac:dyDescent="0.2">
      <c r="A203"/>
      <c r="B203"/>
    </row>
    <row r="204" spans="1:2" x14ac:dyDescent="0.2">
      <c r="A204"/>
      <c r="B204"/>
    </row>
    <row r="205" spans="1:2" x14ac:dyDescent="0.2">
      <c r="A205"/>
      <c r="B205"/>
    </row>
    <row r="206" spans="1:2" x14ac:dyDescent="0.2">
      <c r="A206"/>
      <c r="B206"/>
    </row>
    <row r="207" spans="1:2" x14ac:dyDescent="0.2">
      <c r="A207"/>
      <c r="B207"/>
    </row>
    <row r="208" spans="1:2" x14ac:dyDescent="0.2">
      <c r="A208"/>
      <c r="B208"/>
    </row>
    <row r="209" spans="1:2" x14ac:dyDescent="0.2">
      <c r="A209"/>
      <c r="B209"/>
    </row>
    <row r="210" spans="1:2" x14ac:dyDescent="0.2">
      <c r="A210"/>
      <c r="B210"/>
    </row>
    <row r="211" spans="1:2" x14ac:dyDescent="0.2">
      <c r="A211"/>
      <c r="B211"/>
    </row>
    <row r="212" spans="1:2" x14ac:dyDescent="0.2">
      <c r="A212"/>
      <c r="B212"/>
    </row>
    <row r="213" spans="1:2" x14ac:dyDescent="0.2">
      <c r="A213"/>
      <c r="B213"/>
    </row>
    <row r="214" spans="1:2" x14ac:dyDescent="0.2">
      <c r="A214"/>
      <c r="B214"/>
    </row>
    <row r="215" spans="1:2" x14ac:dyDescent="0.2">
      <c r="A215"/>
      <c r="B215"/>
    </row>
    <row r="216" spans="1:2" x14ac:dyDescent="0.2">
      <c r="A216"/>
      <c r="B216"/>
    </row>
    <row r="217" spans="1:2" x14ac:dyDescent="0.2">
      <c r="A217"/>
      <c r="B217"/>
    </row>
    <row r="218" spans="1:2" x14ac:dyDescent="0.2">
      <c r="A218"/>
      <c r="B218"/>
    </row>
    <row r="219" spans="1:2" x14ac:dyDescent="0.2">
      <c r="A219"/>
      <c r="B219"/>
    </row>
    <row r="220" spans="1:2" x14ac:dyDescent="0.2">
      <c r="A220"/>
      <c r="B220"/>
    </row>
    <row r="221" spans="1:2" x14ac:dyDescent="0.2">
      <c r="A221"/>
      <c r="B221"/>
    </row>
    <row r="222" spans="1:2" x14ac:dyDescent="0.2">
      <c r="A222"/>
      <c r="B222"/>
    </row>
    <row r="223" spans="1:2" x14ac:dyDescent="0.2">
      <c r="A223"/>
      <c r="B223"/>
    </row>
    <row r="224" spans="1:2" x14ac:dyDescent="0.2">
      <c r="A224"/>
      <c r="B224"/>
    </row>
    <row r="225" spans="1:2" x14ac:dyDescent="0.2">
      <c r="A225"/>
      <c r="B225"/>
    </row>
    <row r="226" spans="1:2" x14ac:dyDescent="0.2">
      <c r="A226"/>
      <c r="B226"/>
    </row>
    <row r="227" spans="1:2" x14ac:dyDescent="0.2">
      <c r="A227"/>
      <c r="B227"/>
    </row>
    <row r="228" spans="1:2" x14ac:dyDescent="0.2">
      <c r="A228"/>
      <c r="B228"/>
    </row>
    <row r="229" spans="1:2" x14ac:dyDescent="0.2">
      <c r="A229"/>
      <c r="B229"/>
    </row>
    <row r="230" spans="1:2" x14ac:dyDescent="0.2">
      <c r="A230"/>
      <c r="B230"/>
    </row>
    <row r="231" spans="1:2" x14ac:dyDescent="0.2">
      <c r="A231"/>
      <c r="B231"/>
    </row>
    <row r="232" spans="1:2" x14ac:dyDescent="0.2">
      <c r="A232"/>
      <c r="B232"/>
    </row>
    <row r="233" spans="1:2" x14ac:dyDescent="0.2">
      <c r="A233"/>
      <c r="B233"/>
    </row>
    <row r="234" spans="1:2" x14ac:dyDescent="0.2">
      <c r="A234"/>
      <c r="B234"/>
    </row>
    <row r="235" spans="1:2" x14ac:dyDescent="0.2">
      <c r="A235"/>
      <c r="B235"/>
    </row>
    <row r="236" spans="1:2" x14ac:dyDescent="0.2">
      <c r="A236"/>
      <c r="B236"/>
    </row>
    <row r="237" spans="1:2" x14ac:dyDescent="0.2">
      <c r="A237"/>
      <c r="B237"/>
    </row>
    <row r="238" spans="1:2" x14ac:dyDescent="0.2">
      <c r="A238"/>
      <c r="B238"/>
    </row>
    <row r="239" spans="1:2" x14ac:dyDescent="0.2">
      <c r="A239"/>
      <c r="B239"/>
    </row>
    <row r="240" spans="1:2" x14ac:dyDescent="0.2">
      <c r="A240"/>
      <c r="B240"/>
    </row>
    <row r="241" spans="1:2" x14ac:dyDescent="0.2">
      <c r="A241"/>
      <c r="B241"/>
    </row>
    <row r="242" spans="1:2" x14ac:dyDescent="0.2">
      <c r="A242"/>
      <c r="B242"/>
    </row>
    <row r="243" spans="1:2" x14ac:dyDescent="0.2">
      <c r="A243"/>
      <c r="B243"/>
    </row>
    <row r="244" spans="1:2" x14ac:dyDescent="0.2">
      <c r="A244"/>
      <c r="B244"/>
    </row>
    <row r="245" spans="1:2" x14ac:dyDescent="0.2">
      <c r="A245"/>
      <c r="B245"/>
    </row>
    <row r="246" spans="1:2" x14ac:dyDescent="0.2">
      <c r="A246"/>
      <c r="B246"/>
    </row>
    <row r="247" spans="1:2" x14ac:dyDescent="0.2">
      <c r="A247"/>
      <c r="B247"/>
    </row>
    <row r="248" spans="1:2" x14ac:dyDescent="0.2">
      <c r="A248"/>
      <c r="B248"/>
    </row>
    <row r="249" spans="1:2" x14ac:dyDescent="0.2">
      <c r="A249"/>
      <c r="B249"/>
    </row>
    <row r="250" spans="1:2" x14ac:dyDescent="0.2">
      <c r="A250"/>
      <c r="B250"/>
    </row>
    <row r="251" spans="1:2" x14ac:dyDescent="0.2">
      <c r="A251"/>
      <c r="B251"/>
    </row>
    <row r="252" spans="1:2" x14ac:dyDescent="0.2">
      <c r="A252"/>
      <c r="B252"/>
    </row>
    <row r="253" spans="1:2" x14ac:dyDescent="0.2">
      <c r="A253"/>
      <c r="B253"/>
    </row>
    <row r="254" spans="1:2" x14ac:dyDescent="0.2">
      <c r="A254"/>
      <c r="B254"/>
    </row>
    <row r="255" spans="1:2" x14ac:dyDescent="0.2">
      <c r="A255"/>
      <c r="B255"/>
    </row>
    <row r="256" spans="1:2" x14ac:dyDescent="0.2">
      <c r="A256"/>
      <c r="B256"/>
    </row>
    <row r="257" spans="1:2" x14ac:dyDescent="0.2">
      <c r="A257"/>
      <c r="B257"/>
    </row>
    <row r="258" spans="1:2" x14ac:dyDescent="0.2">
      <c r="A258"/>
      <c r="B258"/>
    </row>
    <row r="259" spans="1:2" x14ac:dyDescent="0.2">
      <c r="A259"/>
      <c r="B259"/>
    </row>
    <row r="260" spans="1:2" x14ac:dyDescent="0.2">
      <c r="A260"/>
      <c r="B260"/>
    </row>
    <row r="261" spans="1:2" x14ac:dyDescent="0.2">
      <c r="A261"/>
      <c r="B261"/>
    </row>
    <row r="262" spans="1:2" x14ac:dyDescent="0.2">
      <c r="A262"/>
      <c r="B262"/>
    </row>
    <row r="263" spans="1:2" x14ac:dyDescent="0.2">
      <c r="A263"/>
      <c r="B263"/>
    </row>
    <row r="264" spans="1:2" x14ac:dyDescent="0.2">
      <c r="A264"/>
      <c r="B264"/>
    </row>
    <row r="265" spans="1:2" x14ac:dyDescent="0.2">
      <c r="A265"/>
      <c r="B265"/>
    </row>
    <row r="266" spans="1:2" x14ac:dyDescent="0.2">
      <c r="A266"/>
      <c r="B266"/>
    </row>
    <row r="267" spans="1:2" x14ac:dyDescent="0.2">
      <c r="A267"/>
      <c r="B267"/>
    </row>
    <row r="268" spans="1:2" x14ac:dyDescent="0.2">
      <c r="A268"/>
      <c r="B268"/>
    </row>
    <row r="269" spans="1:2" x14ac:dyDescent="0.2">
      <c r="A269"/>
      <c r="B269"/>
    </row>
    <row r="270" spans="1:2" x14ac:dyDescent="0.2">
      <c r="A270"/>
      <c r="B270"/>
    </row>
    <row r="271" spans="1:2" x14ac:dyDescent="0.2">
      <c r="A271"/>
      <c r="B271"/>
    </row>
    <row r="272" spans="1:2" x14ac:dyDescent="0.2">
      <c r="A272"/>
      <c r="B272"/>
    </row>
    <row r="273" spans="1:2" x14ac:dyDescent="0.2">
      <c r="A273"/>
      <c r="B273"/>
    </row>
    <row r="274" spans="1:2" x14ac:dyDescent="0.2">
      <c r="A274"/>
      <c r="B274"/>
    </row>
    <row r="275" spans="1:2" x14ac:dyDescent="0.2">
      <c r="A275"/>
      <c r="B275"/>
    </row>
    <row r="276" spans="1:2" x14ac:dyDescent="0.2">
      <c r="A276"/>
      <c r="B276"/>
    </row>
    <row r="277" spans="1:2" x14ac:dyDescent="0.2">
      <c r="A277"/>
      <c r="B277"/>
    </row>
    <row r="278" spans="1:2" x14ac:dyDescent="0.2">
      <c r="A278"/>
      <c r="B278"/>
    </row>
    <row r="279" spans="1:2" x14ac:dyDescent="0.2">
      <c r="A279"/>
      <c r="B279"/>
    </row>
    <row r="280" spans="1:2" x14ac:dyDescent="0.2">
      <c r="A280"/>
      <c r="B280"/>
    </row>
    <row r="281" spans="1:2" x14ac:dyDescent="0.2">
      <c r="A281"/>
      <c r="B281"/>
    </row>
    <row r="282" spans="1:2" x14ac:dyDescent="0.2">
      <c r="A282"/>
      <c r="B282"/>
    </row>
    <row r="283" spans="1:2" x14ac:dyDescent="0.2">
      <c r="A283"/>
      <c r="B283"/>
    </row>
    <row r="284" spans="1:2" x14ac:dyDescent="0.2">
      <c r="A284"/>
      <c r="B284"/>
    </row>
    <row r="285" spans="1:2" x14ac:dyDescent="0.2">
      <c r="A285"/>
      <c r="B285"/>
    </row>
    <row r="286" spans="1:2" x14ac:dyDescent="0.2">
      <c r="A286"/>
      <c r="B286"/>
    </row>
    <row r="287" spans="1:2" x14ac:dyDescent="0.2">
      <c r="A287"/>
      <c r="B287"/>
    </row>
    <row r="288" spans="1:2" x14ac:dyDescent="0.2">
      <c r="A288"/>
      <c r="B288"/>
    </row>
    <row r="289" spans="1:2" x14ac:dyDescent="0.2">
      <c r="A289"/>
      <c r="B289"/>
    </row>
    <row r="290" spans="1:2" x14ac:dyDescent="0.2">
      <c r="A290"/>
      <c r="B290"/>
    </row>
    <row r="291" spans="1:2" x14ac:dyDescent="0.2">
      <c r="A291"/>
      <c r="B291"/>
    </row>
    <row r="292" spans="1:2" x14ac:dyDescent="0.2">
      <c r="A292"/>
      <c r="B292"/>
    </row>
    <row r="293" spans="1:2" x14ac:dyDescent="0.2">
      <c r="A293"/>
      <c r="B293"/>
    </row>
    <row r="294" spans="1:2" x14ac:dyDescent="0.2">
      <c r="A294"/>
      <c r="B294"/>
    </row>
    <row r="295" spans="1:2" x14ac:dyDescent="0.2">
      <c r="A295"/>
      <c r="B295"/>
    </row>
    <row r="296" spans="1:2" x14ac:dyDescent="0.2">
      <c r="A296"/>
      <c r="B296"/>
    </row>
    <row r="297" spans="1:2" x14ac:dyDescent="0.2">
      <c r="A297"/>
      <c r="B297"/>
    </row>
    <row r="298" spans="1:2" x14ac:dyDescent="0.2">
      <c r="A298"/>
      <c r="B298"/>
    </row>
    <row r="299" spans="1:2" x14ac:dyDescent="0.2">
      <c r="A299"/>
      <c r="B299"/>
    </row>
    <row r="300" spans="1:2" x14ac:dyDescent="0.2">
      <c r="A300"/>
      <c r="B300"/>
    </row>
    <row r="301" spans="1:2" x14ac:dyDescent="0.2">
      <c r="A301"/>
      <c r="B301"/>
    </row>
    <row r="302" spans="1:2" x14ac:dyDescent="0.2">
      <c r="A302"/>
      <c r="B302"/>
    </row>
    <row r="303" spans="1:2" x14ac:dyDescent="0.2">
      <c r="A303"/>
      <c r="B303"/>
    </row>
    <row r="304" spans="1:2" x14ac:dyDescent="0.2">
      <c r="A304"/>
      <c r="B304"/>
    </row>
    <row r="305" spans="1:2" x14ac:dyDescent="0.2">
      <c r="A305"/>
      <c r="B305"/>
    </row>
    <row r="306" spans="1:2" x14ac:dyDescent="0.2">
      <c r="A306"/>
      <c r="B306"/>
    </row>
    <row r="307" spans="1:2" x14ac:dyDescent="0.2">
      <c r="A307"/>
      <c r="B307"/>
    </row>
    <row r="308" spans="1:2" x14ac:dyDescent="0.2">
      <c r="A308"/>
      <c r="B308"/>
    </row>
    <row r="309" spans="1:2" x14ac:dyDescent="0.2">
      <c r="A309"/>
      <c r="B309"/>
    </row>
    <row r="310" spans="1:2" x14ac:dyDescent="0.2">
      <c r="A310"/>
      <c r="B310"/>
    </row>
    <row r="311" spans="1:2" x14ac:dyDescent="0.2">
      <c r="A311"/>
      <c r="B311"/>
    </row>
    <row r="312" spans="1:2" x14ac:dyDescent="0.2">
      <c r="A312"/>
      <c r="B312"/>
    </row>
    <row r="313" spans="1:2" x14ac:dyDescent="0.2">
      <c r="A313"/>
      <c r="B313"/>
    </row>
    <row r="314" spans="1:2" x14ac:dyDescent="0.2">
      <c r="A314"/>
      <c r="B314"/>
    </row>
    <row r="315" spans="1:2" x14ac:dyDescent="0.2">
      <c r="A315"/>
      <c r="B315"/>
    </row>
    <row r="316" spans="1:2" x14ac:dyDescent="0.2">
      <c r="A316"/>
      <c r="B316"/>
    </row>
    <row r="317" spans="1:2" x14ac:dyDescent="0.2">
      <c r="A317"/>
      <c r="B317"/>
    </row>
    <row r="318" spans="1:2" x14ac:dyDescent="0.2">
      <c r="A318"/>
      <c r="B318"/>
    </row>
    <row r="319" spans="1:2" x14ac:dyDescent="0.2">
      <c r="A319"/>
      <c r="B319"/>
    </row>
    <row r="320" spans="1:2" x14ac:dyDescent="0.2">
      <c r="A320"/>
      <c r="B320"/>
    </row>
    <row r="321" spans="1:2" x14ac:dyDescent="0.2">
      <c r="A321"/>
      <c r="B321"/>
    </row>
    <row r="322" spans="1:2" x14ac:dyDescent="0.2">
      <c r="A322"/>
      <c r="B322"/>
    </row>
    <row r="323" spans="1:2" x14ac:dyDescent="0.2">
      <c r="A323"/>
      <c r="B323"/>
    </row>
    <row r="324" spans="1:2" x14ac:dyDescent="0.2">
      <c r="A324"/>
      <c r="B324"/>
    </row>
    <row r="325" spans="1:2" x14ac:dyDescent="0.2">
      <c r="A325"/>
      <c r="B325"/>
    </row>
    <row r="326" spans="1:2" x14ac:dyDescent="0.2">
      <c r="A326"/>
      <c r="B326"/>
    </row>
    <row r="327" spans="1:2" x14ac:dyDescent="0.2">
      <c r="A327"/>
      <c r="B327"/>
    </row>
    <row r="328" spans="1:2" x14ac:dyDescent="0.2">
      <c r="A328"/>
      <c r="B328"/>
    </row>
    <row r="329" spans="1:2" x14ac:dyDescent="0.2">
      <c r="A329"/>
      <c r="B329"/>
    </row>
    <row r="330" spans="1:2" x14ac:dyDescent="0.2">
      <c r="A330"/>
      <c r="B330"/>
    </row>
    <row r="331" spans="1:2" x14ac:dyDescent="0.2">
      <c r="A331"/>
      <c r="B331"/>
    </row>
    <row r="332" spans="1:2" x14ac:dyDescent="0.2">
      <c r="A332"/>
      <c r="B332"/>
    </row>
    <row r="333" spans="1:2" x14ac:dyDescent="0.2">
      <c r="A333"/>
      <c r="B333"/>
    </row>
    <row r="334" spans="1:2" x14ac:dyDescent="0.2">
      <c r="A334"/>
      <c r="B334"/>
    </row>
    <row r="335" spans="1:2" x14ac:dyDescent="0.2">
      <c r="A335"/>
      <c r="B335"/>
    </row>
    <row r="336" spans="1:2" x14ac:dyDescent="0.2">
      <c r="A336"/>
      <c r="B336"/>
    </row>
    <row r="337" spans="1:2" x14ac:dyDescent="0.2">
      <c r="A337"/>
      <c r="B337"/>
    </row>
    <row r="338" spans="1:2" x14ac:dyDescent="0.2">
      <c r="A338"/>
      <c r="B338"/>
    </row>
    <row r="339" spans="1:2" x14ac:dyDescent="0.2">
      <c r="A339"/>
      <c r="B339"/>
    </row>
    <row r="340" spans="1:2" x14ac:dyDescent="0.2">
      <c r="A340"/>
      <c r="B340"/>
    </row>
    <row r="341" spans="1:2" x14ac:dyDescent="0.2">
      <c r="A341"/>
      <c r="B341"/>
    </row>
    <row r="342" spans="1:2" x14ac:dyDescent="0.2">
      <c r="A342"/>
      <c r="B342"/>
    </row>
    <row r="343" spans="1:2" x14ac:dyDescent="0.2">
      <c r="A343"/>
      <c r="B343"/>
    </row>
    <row r="344" spans="1:2" x14ac:dyDescent="0.2">
      <c r="A344"/>
      <c r="B344"/>
    </row>
    <row r="345" spans="1:2" x14ac:dyDescent="0.2">
      <c r="A345"/>
      <c r="B345"/>
    </row>
    <row r="346" spans="1:2" x14ac:dyDescent="0.2">
      <c r="A346"/>
      <c r="B346"/>
    </row>
    <row r="347" spans="1:2" x14ac:dyDescent="0.2">
      <c r="A347"/>
      <c r="B347"/>
    </row>
    <row r="348" spans="1:2" x14ac:dyDescent="0.2">
      <c r="A348"/>
      <c r="B348"/>
    </row>
    <row r="349" spans="1:2" x14ac:dyDescent="0.2">
      <c r="A349"/>
      <c r="B349"/>
    </row>
    <row r="350" spans="1:2" x14ac:dyDescent="0.2">
      <c r="A350"/>
      <c r="B350"/>
    </row>
    <row r="351" spans="1:2" x14ac:dyDescent="0.2">
      <c r="A351"/>
      <c r="B351"/>
    </row>
    <row r="352" spans="1:2" x14ac:dyDescent="0.2">
      <c r="A352"/>
      <c r="B352"/>
    </row>
    <row r="353" spans="1:2" x14ac:dyDescent="0.2">
      <c r="A353"/>
      <c r="B353"/>
    </row>
    <row r="354" spans="1:2" x14ac:dyDescent="0.2">
      <c r="A354"/>
      <c r="B354"/>
    </row>
    <row r="355" spans="1:2" x14ac:dyDescent="0.2">
      <c r="A355"/>
      <c r="B355"/>
    </row>
    <row r="356" spans="1:2" x14ac:dyDescent="0.2">
      <c r="A356"/>
      <c r="B356"/>
    </row>
    <row r="357" spans="1:2" x14ac:dyDescent="0.2">
      <c r="A357"/>
      <c r="B357"/>
    </row>
    <row r="358" spans="1:2" x14ac:dyDescent="0.2">
      <c r="A358"/>
      <c r="B358"/>
    </row>
    <row r="359" spans="1:2" x14ac:dyDescent="0.2">
      <c r="A359"/>
      <c r="B359"/>
    </row>
    <row r="360" spans="1:2" x14ac:dyDescent="0.2">
      <c r="A360"/>
      <c r="B360"/>
    </row>
    <row r="361" spans="1:2" x14ac:dyDescent="0.2">
      <c r="A361"/>
      <c r="B361"/>
    </row>
    <row r="362" spans="1:2" x14ac:dyDescent="0.2">
      <c r="A362"/>
      <c r="B362"/>
    </row>
    <row r="363" spans="1:2" x14ac:dyDescent="0.2">
      <c r="A363"/>
      <c r="B363"/>
    </row>
    <row r="364" spans="1:2" x14ac:dyDescent="0.2">
      <c r="A364"/>
      <c r="B364"/>
    </row>
    <row r="365" spans="1:2" x14ac:dyDescent="0.2">
      <c r="A365"/>
      <c r="B365"/>
    </row>
    <row r="366" spans="1:2" x14ac:dyDescent="0.2">
      <c r="A366"/>
      <c r="B366"/>
    </row>
    <row r="367" spans="1:2" x14ac:dyDescent="0.2">
      <c r="A367"/>
      <c r="B367"/>
    </row>
    <row r="368" spans="1:2" x14ac:dyDescent="0.2">
      <c r="A368"/>
      <c r="B368"/>
    </row>
    <row r="369" spans="1:2" x14ac:dyDescent="0.2">
      <c r="A369"/>
      <c r="B369"/>
    </row>
    <row r="370" spans="1:2" x14ac:dyDescent="0.2">
      <c r="A370"/>
      <c r="B370"/>
    </row>
    <row r="371" spans="1:2" x14ac:dyDescent="0.2">
      <c r="A371"/>
      <c r="B371"/>
    </row>
    <row r="372" spans="1:2" x14ac:dyDescent="0.2">
      <c r="A372"/>
      <c r="B372"/>
    </row>
    <row r="373" spans="1:2" x14ac:dyDescent="0.2">
      <c r="A373"/>
      <c r="B373"/>
    </row>
    <row r="374" spans="1:2" x14ac:dyDescent="0.2">
      <c r="A374"/>
      <c r="B374"/>
    </row>
    <row r="375" spans="1:2" x14ac:dyDescent="0.2">
      <c r="A375"/>
      <c r="B375"/>
    </row>
    <row r="376" spans="1:2" x14ac:dyDescent="0.2">
      <c r="A376"/>
      <c r="B376"/>
    </row>
    <row r="377" spans="1:2" x14ac:dyDescent="0.2">
      <c r="A377"/>
      <c r="B377"/>
    </row>
    <row r="378" spans="1:2" x14ac:dyDescent="0.2">
      <c r="A378"/>
      <c r="B378"/>
    </row>
    <row r="379" spans="1:2" x14ac:dyDescent="0.2">
      <c r="A379"/>
      <c r="B379"/>
    </row>
    <row r="380" spans="1:2" x14ac:dyDescent="0.2">
      <c r="A380"/>
      <c r="B380"/>
    </row>
    <row r="381" spans="1:2" x14ac:dyDescent="0.2">
      <c r="A381"/>
      <c r="B381"/>
    </row>
    <row r="382" spans="1:2" x14ac:dyDescent="0.2">
      <c r="A382"/>
      <c r="B382"/>
    </row>
    <row r="383" spans="1:2" x14ac:dyDescent="0.2">
      <c r="A383"/>
      <c r="B383"/>
    </row>
    <row r="384" spans="1:2" x14ac:dyDescent="0.2">
      <c r="A384"/>
      <c r="B384"/>
    </row>
    <row r="385" spans="1:2" x14ac:dyDescent="0.2">
      <c r="A385"/>
      <c r="B385"/>
    </row>
    <row r="386" spans="1:2" x14ac:dyDescent="0.2">
      <c r="A386"/>
      <c r="B386"/>
    </row>
    <row r="387" spans="1:2" x14ac:dyDescent="0.2">
      <c r="A387"/>
      <c r="B387"/>
    </row>
    <row r="388" spans="1:2" x14ac:dyDescent="0.2">
      <c r="A388"/>
      <c r="B388"/>
    </row>
    <row r="389" spans="1:2" x14ac:dyDescent="0.2">
      <c r="A389"/>
      <c r="B389"/>
    </row>
    <row r="390" spans="1:2" x14ac:dyDescent="0.2">
      <c r="A390"/>
      <c r="B390"/>
    </row>
    <row r="391" spans="1:2" x14ac:dyDescent="0.2">
      <c r="A391"/>
      <c r="B391"/>
    </row>
    <row r="392" spans="1:2" x14ac:dyDescent="0.2">
      <c r="A392"/>
      <c r="B392"/>
    </row>
    <row r="393" spans="1:2" x14ac:dyDescent="0.2">
      <c r="A393"/>
      <c r="B393"/>
    </row>
    <row r="394" spans="1:2" x14ac:dyDescent="0.2">
      <c r="A394"/>
      <c r="B394"/>
    </row>
    <row r="395" spans="1:2" x14ac:dyDescent="0.2">
      <c r="A395"/>
      <c r="B395"/>
    </row>
    <row r="396" spans="1:2" x14ac:dyDescent="0.2">
      <c r="A396"/>
      <c r="B396"/>
    </row>
    <row r="397" spans="1:2" x14ac:dyDescent="0.2">
      <c r="A397"/>
      <c r="B397"/>
    </row>
    <row r="398" spans="1:2" x14ac:dyDescent="0.2">
      <c r="A398"/>
      <c r="B398"/>
    </row>
    <row r="399" spans="1:2" x14ac:dyDescent="0.2">
      <c r="A399"/>
      <c r="B399"/>
    </row>
    <row r="400" spans="1:2" x14ac:dyDescent="0.2">
      <c r="A400"/>
      <c r="B400"/>
    </row>
    <row r="401" spans="1:2" x14ac:dyDescent="0.2">
      <c r="A401"/>
      <c r="B401"/>
    </row>
    <row r="402" spans="1:2" x14ac:dyDescent="0.2">
      <c r="A402"/>
      <c r="B402"/>
    </row>
    <row r="403" spans="1:2" x14ac:dyDescent="0.2">
      <c r="A403"/>
      <c r="B403"/>
    </row>
    <row r="404" spans="1:2" x14ac:dyDescent="0.2">
      <c r="A404"/>
      <c r="B404"/>
    </row>
    <row r="405" spans="1:2" x14ac:dyDescent="0.2">
      <c r="A405"/>
      <c r="B405"/>
    </row>
    <row r="406" spans="1:2" x14ac:dyDescent="0.2">
      <c r="A406"/>
      <c r="B406"/>
    </row>
    <row r="407" spans="1:2" x14ac:dyDescent="0.2">
      <c r="A407"/>
      <c r="B407"/>
    </row>
    <row r="408" spans="1:2" x14ac:dyDescent="0.2">
      <c r="A408"/>
      <c r="B408"/>
    </row>
    <row r="409" spans="1:2" x14ac:dyDescent="0.2">
      <c r="A409"/>
      <c r="B409"/>
    </row>
    <row r="410" spans="1:2" x14ac:dyDescent="0.2">
      <c r="A410"/>
      <c r="B410"/>
    </row>
    <row r="411" spans="1:2" x14ac:dyDescent="0.2">
      <c r="A411"/>
      <c r="B411"/>
    </row>
    <row r="412" spans="1:2" x14ac:dyDescent="0.2">
      <c r="A412"/>
      <c r="B412"/>
    </row>
    <row r="413" spans="1:2" x14ac:dyDescent="0.2">
      <c r="A413"/>
      <c r="B413"/>
    </row>
    <row r="414" spans="1:2" x14ac:dyDescent="0.2">
      <c r="A414"/>
      <c r="B414"/>
    </row>
    <row r="415" spans="1:2" x14ac:dyDescent="0.2">
      <c r="A415"/>
      <c r="B415"/>
    </row>
    <row r="416" spans="1:2" x14ac:dyDescent="0.2">
      <c r="A416"/>
      <c r="B416"/>
    </row>
    <row r="417" spans="1:2" x14ac:dyDescent="0.2">
      <c r="A417"/>
      <c r="B417"/>
    </row>
    <row r="418" spans="1:2" x14ac:dyDescent="0.2">
      <c r="A418"/>
      <c r="B418"/>
    </row>
    <row r="419" spans="1:2" x14ac:dyDescent="0.2">
      <c r="A419"/>
      <c r="B419"/>
    </row>
    <row r="420" spans="1:2" x14ac:dyDescent="0.2">
      <c r="A420"/>
      <c r="B420"/>
    </row>
    <row r="421" spans="1:2" x14ac:dyDescent="0.2">
      <c r="A421"/>
      <c r="B421"/>
    </row>
    <row r="422" spans="1:2" x14ac:dyDescent="0.2">
      <c r="A422"/>
      <c r="B422"/>
    </row>
    <row r="423" spans="1:2" x14ac:dyDescent="0.2">
      <c r="A423"/>
      <c r="B423"/>
    </row>
    <row r="424" spans="1:2" x14ac:dyDescent="0.2">
      <c r="A424"/>
      <c r="B424"/>
    </row>
    <row r="425" spans="1:2" x14ac:dyDescent="0.2">
      <c r="A425"/>
      <c r="B425"/>
    </row>
    <row r="426" spans="1:2" x14ac:dyDescent="0.2">
      <c r="A426"/>
      <c r="B426"/>
    </row>
    <row r="427" spans="1:2" x14ac:dyDescent="0.2">
      <c r="A427"/>
      <c r="B427"/>
    </row>
    <row r="428" spans="1:2" x14ac:dyDescent="0.2">
      <c r="A428"/>
      <c r="B428"/>
    </row>
    <row r="429" spans="1:2" x14ac:dyDescent="0.2">
      <c r="A429"/>
      <c r="B429"/>
    </row>
    <row r="430" spans="1:2" x14ac:dyDescent="0.2">
      <c r="A430"/>
      <c r="B430"/>
    </row>
    <row r="431" spans="1:2" x14ac:dyDescent="0.2">
      <c r="A431"/>
      <c r="B431"/>
    </row>
    <row r="432" spans="1:2" x14ac:dyDescent="0.2">
      <c r="A432"/>
      <c r="B432"/>
    </row>
    <row r="433" spans="1:2" x14ac:dyDescent="0.2">
      <c r="A433"/>
      <c r="B433"/>
    </row>
    <row r="434" spans="1:2" x14ac:dyDescent="0.2">
      <c r="A434"/>
      <c r="B434"/>
    </row>
    <row r="435" spans="1:2" x14ac:dyDescent="0.2">
      <c r="A435"/>
      <c r="B435"/>
    </row>
    <row r="436" spans="1:2" x14ac:dyDescent="0.2">
      <c r="A436"/>
      <c r="B436"/>
    </row>
    <row r="437" spans="1:2" x14ac:dyDescent="0.2">
      <c r="A437"/>
      <c r="B437"/>
    </row>
    <row r="438" spans="1:2" x14ac:dyDescent="0.2">
      <c r="A438"/>
      <c r="B438"/>
    </row>
    <row r="439" spans="1:2" x14ac:dyDescent="0.2">
      <c r="A439"/>
      <c r="B439"/>
    </row>
    <row r="440" spans="1:2" x14ac:dyDescent="0.2">
      <c r="A440"/>
      <c r="B440"/>
    </row>
    <row r="441" spans="1:2" x14ac:dyDescent="0.2">
      <c r="A441"/>
      <c r="B441"/>
    </row>
    <row r="442" spans="1:2" x14ac:dyDescent="0.2">
      <c r="A442"/>
      <c r="B442"/>
    </row>
    <row r="443" spans="1:2" x14ac:dyDescent="0.2">
      <c r="A443"/>
      <c r="B443"/>
    </row>
    <row r="444" spans="1:2" x14ac:dyDescent="0.2">
      <c r="A444"/>
      <c r="B444"/>
    </row>
    <row r="445" spans="1:2" x14ac:dyDescent="0.2">
      <c r="A445"/>
      <c r="B445"/>
    </row>
    <row r="446" spans="1:2" x14ac:dyDescent="0.2">
      <c r="A446"/>
      <c r="B446"/>
    </row>
    <row r="447" spans="1:2" x14ac:dyDescent="0.2">
      <c r="A447"/>
      <c r="B447"/>
    </row>
    <row r="448" spans="1:2" x14ac:dyDescent="0.2">
      <c r="A448"/>
      <c r="B448"/>
    </row>
    <row r="449" spans="1:2" x14ac:dyDescent="0.2">
      <c r="A449"/>
      <c r="B449"/>
    </row>
    <row r="450" spans="1:2" x14ac:dyDescent="0.2">
      <c r="A450"/>
      <c r="B450"/>
    </row>
    <row r="451" spans="1:2" x14ac:dyDescent="0.2">
      <c r="A451"/>
      <c r="B451"/>
    </row>
    <row r="452" spans="1:2" x14ac:dyDescent="0.2">
      <c r="A452"/>
      <c r="B452"/>
    </row>
    <row r="453" spans="1:2" x14ac:dyDescent="0.2">
      <c r="A453"/>
      <c r="B453"/>
    </row>
    <row r="454" spans="1:2" x14ac:dyDescent="0.2">
      <c r="A454"/>
      <c r="B454"/>
    </row>
    <row r="455" spans="1:2" x14ac:dyDescent="0.2">
      <c r="A455"/>
      <c r="B455"/>
    </row>
    <row r="456" spans="1:2" x14ac:dyDescent="0.2">
      <c r="A456"/>
      <c r="B456"/>
    </row>
    <row r="457" spans="1:2" x14ac:dyDescent="0.2">
      <c r="A457"/>
      <c r="B457"/>
    </row>
    <row r="458" spans="1:2" x14ac:dyDescent="0.2">
      <c r="A458"/>
      <c r="B458"/>
    </row>
    <row r="459" spans="1:2" x14ac:dyDescent="0.2">
      <c r="A459"/>
      <c r="B459"/>
    </row>
    <row r="460" spans="1:2" x14ac:dyDescent="0.2">
      <c r="A460"/>
      <c r="B460"/>
    </row>
    <row r="461" spans="1:2" x14ac:dyDescent="0.2">
      <c r="A461"/>
      <c r="B461"/>
    </row>
    <row r="462" spans="1:2" x14ac:dyDescent="0.2">
      <c r="A462"/>
      <c r="B462"/>
    </row>
    <row r="463" spans="1:2" x14ac:dyDescent="0.2">
      <c r="A463"/>
      <c r="B463"/>
    </row>
    <row r="464" spans="1:2" x14ac:dyDescent="0.2">
      <c r="A464"/>
      <c r="B464"/>
    </row>
    <row r="465" spans="1:2" x14ac:dyDescent="0.2">
      <c r="A465"/>
      <c r="B465"/>
    </row>
    <row r="466" spans="1:2" x14ac:dyDescent="0.2">
      <c r="A466"/>
      <c r="B466"/>
    </row>
    <row r="467" spans="1:2" x14ac:dyDescent="0.2">
      <c r="A467"/>
      <c r="B467"/>
    </row>
    <row r="468" spans="1:2" x14ac:dyDescent="0.2">
      <c r="A468"/>
      <c r="B468"/>
    </row>
  </sheetData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70"/>
  <sheetViews>
    <sheetView showGridLines="0" workbookViewId="0">
      <selection activeCell="R30" sqref="R30"/>
    </sheetView>
  </sheetViews>
  <sheetFormatPr baseColWidth="10" defaultColWidth="8.83203125" defaultRowHeight="15" x14ac:dyDescent="0.2"/>
  <cols>
    <col min="2" max="2" width="37" customWidth="1"/>
  </cols>
  <sheetData>
    <row r="1" spans="2:3" ht="16" thickBot="1" x14ac:dyDescent="0.25"/>
    <row r="2" spans="2:3" ht="30" thickTop="1" thickBot="1" x14ac:dyDescent="0.25">
      <c r="B2" s="1" t="s">
        <v>17</v>
      </c>
      <c r="C2" s="12" t="s">
        <v>45</v>
      </c>
    </row>
    <row r="3" spans="2:3" ht="17" thickTop="1" thickBot="1" x14ac:dyDescent="0.25">
      <c r="B3" s="19" t="s">
        <v>120</v>
      </c>
      <c r="C3" s="3">
        <v>204.30381944443863</v>
      </c>
    </row>
    <row r="4" spans="2:3" ht="17" thickTop="1" thickBot="1" x14ac:dyDescent="0.25">
      <c r="B4" s="19" t="s">
        <v>24</v>
      </c>
      <c r="C4" s="3">
        <v>73.610185185198119</v>
      </c>
    </row>
    <row r="5" spans="2:3" ht="17" thickTop="1" thickBot="1" x14ac:dyDescent="0.25">
      <c r="B5" s="19" t="s">
        <v>25</v>
      </c>
      <c r="C5" s="3">
        <v>53.360993266007839</v>
      </c>
    </row>
    <row r="6" spans="2:3" ht="17" thickTop="1" thickBot="1" x14ac:dyDescent="0.25">
      <c r="B6" s="19" t="s">
        <v>18</v>
      </c>
      <c r="C6" s="3">
        <v>45.950814564548402</v>
      </c>
    </row>
    <row r="7" spans="2:3" ht="17" thickTop="1" thickBot="1" x14ac:dyDescent="0.25">
      <c r="B7" s="19" t="s">
        <v>369</v>
      </c>
      <c r="C7" s="3">
        <v>36.108933333319506</v>
      </c>
    </row>
    <row r="8" spans="2:3" ht="17" thickTop="1" thickBot="1" x14ac:dyDescent="0.25">
      <c r="B8" s="19" t="s">
        <v>36</v>
      </c>
      <c r="C8" s="3">
        <v>35.726382275146008</v>
      </c>
    </row>
    <row r="9" spans="2:3" ht="17" thickTop="1" thickBot="1" x14ac:dyDescent="0.25">
      <c r="B9" s="19" t="s">
        <v>21</v>
      </c>
      <c r="C9" s="3">
        <v>34.582916666632713</v>
      </c>
    </row>
    <row r="10" spans="2:3" ht="17" thickTop="1" thickBot="1" x14ac:dyDescent="0.25">
      <c r="B10" s="19" t="s">
        <v>19</v>
      </c>
      <c r="C10" s="3">
        <v>33.616271929840288</v>
      </c>
    </row>
    <row r="11" spans="2:3" ht="17" thickTop="1" thickBot="1" x14ac:dyDescent="0.25">
      <c r="B11" s="19" t="s">
        <v>368</v>
      </c>
      <c r="C11" s="3">
        <v>29.950940170902257</v>
      </c>
    </row>
    <row r="12" spans="2:3" ht="17" thickTop="1" thickBot="1" x14ac:dyDescent="0.25">
      <c r="B12" s="19" t="s">
        <v>23</v>
      </c>
      <c r="C12" s="3">
        <v>22.805799584620502</v>
      </c>
    </row>
    <row r="13" spans="2:3" ht="17" thickTop="1" thickBot="1" x14ac:dyDescent="0.25">
      <c r="B13" s="19" t="s">
        <v>125</v>
      </c>
      <c r="C13" s="3">
        <v>18.327112932595313</v>
      </c>
    </row>
    <row r="14" spans="2:3" ht="17" thickTop="1" thickBot="1" x14ac:dyDescent="0.25">
      <c r="B14" s="19" t="s">
        <v>392</v>
      </c>
      <c r="C14" s="3">
        <v>16.116527777808823</v>
      </c>
    </row>
    <row r="15" spans="2:3" ht="17" thickTop="1" thickBot="1" x14ac:dyDescent="0.25">
      <c r="B15" s="19" t="s">
        <v>20</v>
      </c>
      <c r="C15" s="3">
        <v>10.683222222261026</v>
      </c>
    </row>
    <row r="16" spans="2:3" ht="17" thickTop="1" thickBot="1" x14ac:dyDescent="0.25">
      <c r="B16" s="19" t="s">
        <v>75</v>
      </c>
      <c r="C16" s="3">
        <v>9.1054629629577875</v>
      </c>
    </row>
    <row r="17" spans="2:7" ht="17" thickTop="1" thickBot="1" x14ac:dyDescent="0.25">
      <c r="B17" s="19" t="s">
        <v>377</v>
      </c>
      <c r="C17" s="3">
        <v>7.06384259259712</v>
      </c>
    </row>
    <row r="18" spans="2:7" ht="17" thickTop="1" thickBot="1" x14ac:dyDescent="0.25">
      <c r="B18" s="19" t="s">
        <v>22</v>
      </c>
      <c r="C18" s="3">
        <v>6.9010042734869579</v>
      </c>
    </row>
    <row r="19" spans="2:7" ht="17" thickTop="1" thickBot="1" x14ac:dyDescent="0.25">
      <c r="B19" s="19" t="s">
        <v>373</v>
      </c>
      <c r="C19" s="3">
        <v>4.2100452196434768</v>
      </c>
    </row>
    <row r="20" spans="2:7" ht="17" thickTop="1" thickBot="1" x14ac:dyDescent="0.25">
      <c r="B20" s="19"/>
      <c r="C20" s="3"/>
    </row>
    <row r="21" spans="2:7" ht="16" thickTop="1" x14ac:dyDescent="0.2"/>
    <row r="22" spans="2:7" ht="16" thickBot="1" x14ac:dyDescent="0.25"/>
    <row r="23" spans="2:7" ht="24" thickTop="1" thickBot="1" x14ac:dyDescent="0.25">
      <c r="B23" s="1" t="s">
        <v>251</v>
      </c>
      <c r="C23" s="20" t="s">
        <v>125</v>
      </c>
      <c r="D23" s="20" t="s">
        <v>18</v>
      </c>
      <c r="E23" s="20" t="s">
        <v>373</v>
      </c>
      <c r="F23" s="20" t="s">
        <v>36</v>
      </c>
      <c r="G23" s="20" t="s">
        <v>23</v>
      </c>
    </row>
    <row r="24" spans="2:7" ht="17" thickTop="1" thickBot="1" x14ac:dyDescent="0.25">
      <c r="B24" s="1" t="s">
        <v>300</v>
      </c>
      <c r="C24" s="21">
        <v>22.218506944444446</v>
      </c>
      <c r="D24" s="21">
        <v>78.36574786323412</v>
      </c>
      <c r="E24" s="21">
        <v>9.7765555555377048</v>
      </c>
      <c r="F24" s="21">
        <v>32.671431623976687</v>
      </c>
      <c r="G24" s="21">
        <v>35.181388888841255</v>
      </c>
    </row>
    <row r="25" spans="2:7" ht="17" thickTop="1" thickBot="1" x14ac:dyDescent="0.25">
      <c r="B25" s="1" t="s">
        <v>351</v>
      </c>
      <c r="C25" s="21">
        <v>20.86638888880352</v>
      </c>
      <c r="D25" s="21">
        <v>0.9166666665987574</v>
      </c>
      <c r="E25" s="21">
        <v>0.50000000005820655</v>
      </c>
      <c r="F25" s="21">
        <v>7.1791666666686069</v>
      </c>
      <c r="G25" s="21">
        <v>3.8666666665230887</v>
      </c>
    </row>
    <row r="26" spans="2:7" ht="17" thickTop="1" thickBot="1" x14ac:dyDescent="0.25">
      <c r="B26" s="1" t="s">
        <v>352</v>
      </c>
      <c r="C26" s="21">
        <v>1.3020833333212072</v>
      </c>
      <c r="D26" s="21">
        <v>38.872430555512388</v>
      </c>
      <c r="E26" s="21">
        <v>1.1066666666767555</v>
      </c>
      <c r="F26" s="21">
        <v>74.345814814803958</v>
      </c>
      <c r="G26" s="21">
        <v>13.249722222105802</v>
      </c>
    </row>
    <row r="27" spans="2:7" ht="17" thickTop="1" thickBot="1" x14ac:dyDescent="0.25">
      <c r="B27" s="1" t="s">
        <v>353</v>
      </c>
      <c r="C27" s="21">
        <v>16.341481481489243</v>
      </c>
      <c r="D27" s="21">
        <v>27.170538194433771</v>
      </c>
      <c r="E27" s="21">
        <v>3.1768364197668837</v>
      </c>
      <c r="F27" s="21">
        <v>29.315806451625672</v>
      </c>
      <c r="G27" s="21">
        <v>13.028432539692517</v>
      </c>
    </row>
    <row r="28" spans="2:7" ht="17" thickTop="1" thickBot="1" x14ac:dyDescent="0.25">
      <c r="B28" s="1" t="s">
        <v>354</v>
      </c>
      <c r="C28" s="21">
        <v>23.425084541042214</v>
      </c>
      <c r="D28" s="21">
        <v>49.126436781603715</v>
      </c>
      <c r="E28" s="21">
        <v>4.370198412699521</v>
      </c>
      <c r="F28" s="21">
        <v>24.298815789492881</v>
      </c>
      <c r="G28" s="21">
        <v>22.103263888872622</v>
      </c>
    </row>
    <row r="29" spans="2:7" ht="17" thickTop="1" thickBot="1" x14ac:dyDescent="0.25">
      <c r="B29" s="1" t="s">
        <v>355</v>
      </c>
      <c r="C29" s="21">
        <v>25.333055555536149</v>
      </c>
      <c r="D29" s="21">
        <v>34.899583333298409</v>
      </c>
      <c r="E29" s="21">
        <v>1.9374999999854481</v>
      </c>
      <c r="F29" s="21">
        <v>30.958055555536149</v>
      </c>
      <c r="G29" s="21">
        <v>35.217055555571847</v>
      </c>
    </row>
    <row r="30" spans="2:7" ht="16" thickTop="1" x14ac:dyDescent="0.2"/>
    <row r="39" spans="2:3" ht="16" thickBot="1" x14ac:dyDescent="0.25"/>
    <row r="40" spans="2:3" ht="44" thickTop="1" thickBot="1" x14ac:dyDescent="0.25">
      <c r="B40" s="22" t="s">
        <v>6</v>
      </c>
      <c r="C40" s="1" t="s">
        <v>655</v>
      </c>
    </row>
    <row r="41" spans="2:3" ht="17" thickTop="1" thickBot="1" x14ac:dyDescent="0.25">
      <c r="B41" s="22" t="s">
        <v>9</v>
      </c>
      <c r="C41" s="2" t="s">
        <v>33</v>
      </c>
    </row>
    <row r="42" spans="2:3" ht="17" thickTop="1" thickBot="1" x14ac:dyDescent="0.25">
      <c r="B42" s="22" t="s">
        <v>11</v>
      </c>
      <c r="C42" s="2" t="s">
        <v>33</v>
      </c>
    </row>
    <row r="43" spans="2:3" ht="17" thickTop="1" thickBot="1" x14ac:dyDescent="0.25">
      <c r="B43" s="22" t="s">
        <v>15</v>
      </c>
      <c r="C43" s="2" t="s">
        <v>33</v>
      </c>
    </row>
    <row r="44" spans="2:3" ht="17" thickTop="1" thickBot="1" x14ac:dyDescent="0.25">
      <c r="B44" s="22" t="s">
        <v>2</v>
      </c>
      <c r="C44" s="2">
        <v>92.690624999955375</v>
      </c>
    </row>
    <row r="45" spans="2:3" ht="17" thickTop="1" thickBot="1" x14ac:dyDescent="0.25">
      <c r="B45" s="22" t="s">
        <v>10</v>
      </c>
      <c r="C45" s="2">
        <v>73.946757990873365</v>
      </c>
    </row>
    <row r="46" spans="2:3" ht="17" thickTop="1" thickBot="1" x14ac:dyDescent="0.25">
      <c r="B46" s="22" t="s">
        <v>14</v>
      </c>
      <c r="C46" s="2">
        <v>70.124166666753965</v>
      </c>
    </row>
    <row r="47" spans="2:3" ht="17" thickTop="1" thickBot="1" x14ac:dyDescent="0.25">
      <c r="B47" s="22" t="s">
        <v>13</v>
      </c>
      <c r="C47" s="2">
        <v>57.749305555555544</v>
      </c>
    </row>
    <row r="48" spans="2:3" ht="17" thickTop="1" thickBot="1" x14ac:dyDescent="0.25">
      <c r="B48" s="22" t="s">
        <v>12</v>
      </c>
      <c r="C48" s="2">
        <v>53.822666666649596</v>
      </c>
    </row>
    <row r="49" spans="2:6" ht="17" thickTop="1" thickBot="1" x14ac:dyDescent="0.25">
      <c r="B49" s="22" t="s">
        <v>1</v>
      </c>
      <c r="C49" s="2">
        <v>53.123765432077363</v>
      </c>
    </row>
    <row r="50" spans="2:6" ht="17" thickTop="1" thickBot="1" x14ac:dyDescent="0.25">
      <c r="B50" s="22" t="s">
        <v>26</v>
      </c>
      <c r="C50" s="2">
        <v>51.411922657949361</v>
      </c>
    </row>
    <row r="51" spans="2:6" ht="17" thickTop="1" thickBot="1" x14ac:dyDescent="0.25">
      <c r="B51" s="22" t="s">
        <v>7</v>
      </c>
      <c r="C51" s="2">
        <v>50.551948653208242</v>
      </c>
    </row>
    <row r="52" spans="2:6" ht="17" thickTop="1" thickBot="1" x14ac:dyDescent="0.25">
      <c r="B52" s="22" t="s">
        <v>5</v>
      </c>
      <c r="C52" s="2">
        <v>41.791406012171564</v>
      </c>
    </row>
    <row r="53" spans="2:6" ht="17" thickTop="1" thickBot="1" x14ac:dyDescent="0.25">
      <c r="B53" s="22" t="s">
        <v>3</v>
      </c>
      <c r="C53" s="2">
        <v>41.720324074080871</v>
      </c>
    </row>
    <row r="54" spans="2:6" ht="17" thickTop="1" thickBot="1" x14ac:dyDescent="0.25">
      <c r="B54" s="22" t="s">
        <v>16</v>
      </c>
      <c r="C54" s="2">
        <v>41.112550813010948</v>
      </c>
    </row>
    <row r="55" spans="2:6" ht="17" thickTop="1" thickBot="1" x14ac:dyDescent="0.25">
      <c r="B55" s="22" t="s">
        <v>0</v>
      </c>
      <c r="C55" s="2">
        <v>39.752792438274433</v>
      </c>
    </row>
    <row r="56" spans="2:6" ht="17" thickTop="1" thickBot="1" x14ac:dyDescent="0.25">
      <c r="B56" s="22" t="s">
        <v>4</v>
      </c>
      <c r="C56" s="2">
        <v>36.919583333363605</v>
      </c>
    </row>
    <row r="57" spans="2:6" ht="17" thickTop="1" thickBot="1" x14ac:dyDescent="0.25">
      <c r="B57" s="22" t="s">
        <v>8</v>
      </c>
      <c r="C57" s="2">
        <v>0.24999999994179162</v>
      </c>
    </row>
    <row r="58" spans="2:6" ht="16" thickTop="1" x14ac:dyDescent="0.2"/>
    <row r="62" spans="2:6" ht="16" thickBot="1" x14ac:dyDescent="0.25"/>
    <row r="63" spans="2:6" ht="17" thickTop="1" thickBot="1" x14ac:dyDescent="0.25">
      <c r="B63" s="1" t="s">
        <v>251</v>
      </c>
      <c r="C63" s="2" t="s">
        <v>656</v>
      </c>
      <c r="D63" s="2" t="s">
        <v>657</v>
      </c>
      <c r="E63" s="2" t="s">
        <v>658</v>
      </c>
      <c r="F63" s="2" t="s">
        <v>659</v>
      </c>
    </row>
    <row r="64" spans="2:6" ht="17" thickTop="1" thickBot="1" x14ac:dyDescent="0.25">
      <c r="B64" s="1" t="s">
        <v>300</v>
      </c>
      <c r="C64" s="2">
        <v>53.230060386486393</v>
      </c>
      <c r="D64" s="2">
        <v>34.412385620928497</v>
      </c>
      <c r="E64" s="2">
        <v>65.63200191571606</v>
      </c>
      <c r="F64" s="2">
        <v>42.887563131330616</v>
      </c>
    </row>
    <row r="65" spans="2:6" ht="17" thickTop="1" thickBot="1" x14ac:dyDescent="0.25">
      <c r="B65" s="1" t="s">
        <v>351</v>
      </c>
      <c r="C65" s="2">
        <v>19.936500000026388</v>
      </c>
      <c r="D65" s="2">
        <v>33.594043209854547</v>
      </c>
      <c r="E65" s="2">
        <v>21.408888888888885</v>
      </c>
      <c r="F65" s="2">
        <v>48.950336257293799</v>
      </c>
    </row>
    <row r="66" spans="2:6" ht="17" thickTop="1" thickBot="1" x14ac:dyDescent="0.25">
      <c r="B66" s="1" t="s">
        <v>352</v>
      </c>
      <c r="C66" s="2">
        <v>29.476872428006097</v>
      </c>
      <c r="D66" s="2">
        <v>36.926899999963354</v>
      </c>
      <c r="E66" s="2">
        <v>78.323418803401495</v>
      </c>
      <c r="F66" s="2">
        <v>52.596396011412232</v>
      </c>
    </row>
    <row r="67" spans="2:6" ht="17" thickTop="1" thickBot="1" x14ac:dyDescent="0.25">
      <c r="B67" s="1" t="s">
        <v>353</v>
      </c>
      <c r="C67" s="2">
        <v>32.856364850420441</v>
      </c>
      <c r="D67" s="2">
        <v>38.738872222221218</v>
      </c>
      <c r="E67" s="2">
        <v>45.650136165571958</v>
      </c>
      <c r="F67" s="2">
        <v>52.548282312933537</v>
      </c>
    </row>
    <row r="68" spans="2:6" ht="17" thickTop="1" thickBot="1" x14ac:dyDescent="0.25">
      <c r="B68" s="1" t="s">
        <v>354</v>
      </c>
      <c r="C68" s="2">
        <v>47.098828042324314</v>
      </c>
      <c r="D68" s="2">
        <v>53.203028455286848</v>
      </c>
      <c r="E68" s="2">
        <v>44.228022660815327</v>
      </c>
      <c r="F68" s="2">
        <v>48.268715277781013</v>
      </c>
    </row>
    <row r="69" spans="2:6" ht="17" thickTop="1" thickBot="1" x14ac:dyDescent="0.25">
      <c r="B69" s="1" t="s">
        <v>355</v>
      </c>
      <c r="C69" s="2">
        <v>27.602683333343119</v>
      </c>
      <c r="D69" s="2">
        <v>43.187013888917996</v>
      </c>
      <c r="E69" s="2">
        <v>68.396469907407109</v>
      </c>
      <c r="F69" s="2">
        <v>65.770386178882433</v>
      </c>
    </row>
    <row r="70" spans="2:6" ht="16" thickTop="1" x14ac:dyDescent="0.2"/>
  </sheetData>
  <sortState ref="B3:C20">
    <sortCondition descending="1" ref="C3:C20"/>
  </sortState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00"/>
  <sheetViews>
    <sheetView topLeftCell="M1" workbookViewId="0">
      <selection activeCell="AG19" sqref="AG19"/>
    </sheetView>
  </sheetViews>
  <sheetFormatPr baseColWidth="10" defaultColWidth="8.83203125" defaultRowHeight="15" x14ac:dyDescent="0.2"/>
  <cols>
    <col min="1" max="1" width="13.5" customWidth="1"/>
    <col min="2" max="2" width="15.5" customWidth="1"/>
    <col min="3" max="3" width="15" customWidth="1"/>
    <col min="5" max="5" width="28" bestFit="1" customWidth="1"/>
    <col min="6" max="6" width="18.6640625" customWidth="1"/>
    <col min="10" max="11" width="15.83203125" bestFit="1" customWidth="1"/>
    <col min="19" max="19" width="10.6640625" bestFit="1" customWidth="1"/>
    <col min="29" max="29" width="11.1640625" customWidth="1"/>
  </cols>
  <sheetData>
    <row r="1" spans="1:33" x14ac:dyDescent="0.2">
      <c r="A1" s="5" t="s">
        <v>32</v>
      </c>
      <c r="B1" s="5" t="s">
        <v>30</v>
      </c>
      <c r="C1" s="5" t="s">
        <v>31</v>
      </c>
      <c r="I1" t="s">
        <v>47</v>
      </c>
      <c r="J1" t="s">
        <v>48</v>
      </c>
      <c r="K1" t="s">
        <v>49</v>
      </c>
      <c r="S1" t="s">
        <v>250</v>
      </c>
      <c r="T1" t="s">
        <v>250</v>
      </c>
      <c r="U1" t="s">
        <v>338</v>
      </c>
      <c r="AC1" t="s">
        <v>293</v>
      </c>
    </row>
    <row r="2" spans="1:33" x14ac:dyDescent="0.2">
      <c r="A2" s="6">
        <v>42370</v>
      </c>
      <c r="B2" s="4">
        <v>0</v>
      </c>
      <c r="C2" s="4">
        <v>0.99998842592592585</v>
      </c>
      <c r="E2" t="s">
        <v>43</v>
      </c>
      <c r="F2" s="10">
        <v>1.0416666666666666E-2</v>
      </c>
      <c r="I2" t="s">
        <v>50</v>
      </c>
      <c r="J2" s="13">
        <v>42556</v>
      </c>
      <c r="K2" s="13">
        <v>42556.999988425923</v>
      </c>
      <c r="M2">
        <v>1</v>
      </c>
      <c r="N2" t="s">
        <v>51</v>
      </c>
      <c r="P2">
        <v>1</v>
      </c>
      <c r="Q2" t="s">
        <v>63</v>
      </c>
      <c r="S2" s="18">
        <v>42537</v>
      </c>
      <c r="T2" t="s">
        <v>339</v>
      </c>
      <c r="U2" t="s">
        <v>300</v>
      </c>
      <c r="W2">
        <v>1</v>
      </c>
      <c r="X2" t="s">
        <v>283</v>
      </c>
      <c r="Z2" t="s">
        <v>290</v>
      </c>
      <c r="AC2" t="s">
        <v>46</v>
      </c>
      <c r="AD2" t="str">
        <f>IF(RIGHT(AC2,1)="t","Pilot",IF(OR(RIGHT(AC2,1)="d",RIGHT(AC2,1)="r",RIGHT(AC2,1)="e",RIGHT(AC2,1)="l"),"Roll-Up","Squad"))</f>
        <v>Roll-Up</v>
      </c>
      <c r="AF2" t="s">
        <v>300</v>
      </c>
      <c r="AG2" t="s">
        <v>669</v>
      </c>
    </row>
    <row r="3" spans="1:33" x14ac:dyDescent="0.2">
      <c r="A3" s="7"/>
      <c r="B3" s="8"/>
      <c r="C3" s="8"/>
      <c r="E3" t="s">
        <v>44</v>
      </c>
      <c r="F3" s="11">
        <v>0</v>
      </c>
      <c r="J3" s="13">
        <v>42557</v>
      </c>
      <c r="K3" s="13">
        <v>42557.999988368058</v>
      </c>
      <c r="M3">
        <v>2</v>
      </c>
      <c r="N3" t="s">
        <v>52</v>
      </c>
      <c r="P3">
        <v>2</v>
      </c>
      <c r="Q3" t="s">
        <v>64</v>
      </c>
      <c r="S3" s="18">
        <v>42538</v>
      </c>
      <c r="T3" t="s">
        <v>302</v>
      </c>
      <c r="U3" t="s">
        <v>300</v>
      </c>
      <c r="W3">
        <v>2</v>
      </c>
      <c r="X3" t="s">
        <v>289</v>
      </c>
      <c r="Z3" t="s">
        <v>0</v>
      </c>
      <c r="AC3" t="s">
        <v>301</v>
      </c>
      <c r="AD3" t="str">
        <f t="shared" ref="AD3:AD28" si="0">IF(RIGHT(AC3,1)="t","Pilot",IF(OR(RIGHT(AC3,1)="d",RIGHT(AC3,1)="r",RIGHT(AC3,1)="e",RIGHT(AC3,1)="l"),"Roll-Up","Squad"))</f>
        <v>Pilot</v>
      </c>
      <c r="AF3" t="s">
        <v>351</v>
      </c>
      <c r="AG3" t="s">
        <v>670</v>
      </c>
    </row>
    <row r="4" spans="1:33" x14ac:dyDescent="0.2">
      <c r="A4" s="9"/>
      <c r="B4" s="8"/>
      <c r="C4" s="8"/>
      <c r="J4" s="13">
        <v>42558</v>
      </c>
      <c r="K4" s="13">
        <v>42558.999988368058</v>
      </c>
      <c r="M4">
        <v>3</v>
      </c>
      <c r="N4" t="s">
        <v>53</v>
      </c>
      <c r="P4">
        <v>3</v>
      </c>
      <c r="Q4" t="s">
        <v>65</v>
      </c>
      <c r="S4" s="18">
        <v>42539</v>
      </c>
      <c r="T4" t="s">
        <v>340</v>
      </c>
      <c r="U4" t="s">
        <v>300</v>
      </c>
      <c r="W4">
        <v>3</v>
      </c>
      <c r="X4" t="s">
        <v>284</v>
      </c>
      <c r="Z4" t="s">
        <v>1</v>
      </c>
      <c r="AC4" t="s">
        <v>294</v>
      </c>
      <c r="AD4" t="str">
        <f t="shared" si="0"/>
        <v>Roll-Up</v>
      </c>
      <c r="AF4" t="s">
        <v>352</v>
      </c>
      <c r="AG4" t="s">
        <v>671</v>
      </c>
    </row>
    <row r="5" spans="1:33" x14ac:dyDescent="0.2">
      <c r="A5" s="9"/>
      <c r="B5" s="8"/>
      <c r="C5" s="8"/>
      <c r="J5" s="13">
        <v>42559</v>
      </c>
      <c r="K5" s="13">
        <v>42559.999988368058</v>
      </c>
      <c r="M5">
        <v>4</v>
      </c>
      <c r="N5" t="s">
        <v>54</v>
      </c>
      <c r="P5">
        <v>4</v>
      </c>
      <c r="Q5" t="s">
        <v>66</v>
      </c>
      <c r="S5" s="18">
        <v>42540</v>
      </c>
      <c r="T5" t="s">
        <v>341</v>
      </c>
      <c r="U5" t="s">
        <v>300</v>
      </c>
      <c r="W5">
        <v>4</v>
      </c>
      <c r="X5" t="s">
        <v>285</v>
      </c>
      <c r="Z5" t="s">
        <v>2</v>
      </c>
      <c r="AC5" t="s">
        <v>128</v>
      </c>
      <c r="AD5" t="str">
        <f t="shared" si="0"/>
        <v>Squad</v>
      </c>
      <c r="AF5" t="s">
        <v>353</v>
      </c>
      <c r="AG5" t="s">
        <v>672</v>
      </c>
    </row>
    <row r="6" spans="1:33" x14ac:dyDescent="0.2">
      <c r="A6" s="9"/>
      <c r="B6" s="8"/>
      <c r="C6" s="8"/>
      <c r="J6" s="13">
        <v>42560</v>
      </c>
      <c r="K6" s="13">
        <v>42560.999988368058</v>
      </c>
      <c r="M6">
        <v>5</v>
      </c>
      <c r="N6" t="s">
        <v>55</v>
      </c>
      <c r="P6">
        <v>5</v>
      </c>
      <c r="Q6" t="s">
        <v>66</v>
      </c>
      <c r="S6" s="18">
        <v>42541</v>
      </c>
      <c r="T6" t="s">
        <v>342</v>
      </c>
      <c r="U6" t="s">
        <v>300</v>
      </c>
      <c r="W6">
        <v>5</v>
      </c>
      <c r="X6" t="s">
        <v>286</v>
      </c>
      <c r="Z6" t="s">
        <v>34</v>
      </c>
      <c r="AC6" t="s">
        <v>135</v>
      </c>
      <c r="AD6" t="str">
        <f t="shared" si="0"/>
        <v>Squad</v>
      </c>
      <c r="AF6" t="s">
        <v>354</v>
      </c>
      <c r="AG6" t="s">
        <v>673</v>
      </c>
    </row>
    <row r="7" spans="1:33" x14ac:dyDescent="0.2">
      <c r="A7" s="9"/>
      <c r="B7" s="8"/>
      <c r="C7" s="8"/>
      <c r="M7">
        <v>6</v>
      </c>
      <c r="N7" t="s">
        <v>56</v>
      </c>
      <c r="P7">
        <v>6</v>
      </c>
      <c r="Q7" t="s">
        <v>66</v>
      </c>
      <c r="S7" s="18">
        <v>42542</v>
      </c>
      <c r="T7" t="s">
        <v>343</v>
      </c>
      <c r="U7" t="s">
        <v>300</v>
      </c>
      <c r="W7">
        <v>6</v>
      </c>
      <c r="X7" t="s">
        <v>287</v>
      </c>
      <c r="Z7" t="s">
        <v>4</v>
      </c>
      <c r="AC7" t="s">
        <v>192</v>
      </c>
      <c r="AD7" t="str">
        <f t="shared" si="0"/>
        <v>Squad</v>
      </c>
      <c r="AF7" t="s">
        <v>355</v>
      </c>
      <c r="AG7" t="s">
        <v>674</v>
      </c>
    </row>
    <row r="8" spans="1:33" x14ac:dyDescent="0.2">
      <c r="A8" s="9"/>
      <c r="B8" s="8"/>
      <c r="C8" s="8"/>
      <c r="M8">
        <v>7</v>
      </c>
      <c r="N8" t="s">
        <v>57</v>
      </c>
      <c r="P8">
        <v>7</v>
      </c>
      <c r="Q8" t="s">
        <v>66</v>
      </c>
      <c r="S8" s="18">
        <v>42543</v>
      </c>
      <c r="T8" t="s">
        <v>344</v>
      </c>
      <c r="U8" t="s">
        <v>300</v>
      </c>
      <c r="W8">
        <v>7</v>
      </c>
      <c r="X8" t="s">
        <v>288</v>
      </c>
      <c r="Z8" t="s">
        <v>5</v>
      </c>
      <c r="AC8" t="s">
        <v>183</v>
      </c>
      <c r="AD8" t="str">
        <f t="shared" si="0"/>
        <v>Squad</v>
      </c>
      <c r="AF8" t="s">
        <v>356</v>
      </c>
      <c r="AG8" t="s">
        <v>675</v>
      </c>
    </row>
    <row r="9" spans="1:33" x14ac:dyDescent="0.2">
      <c r="A9" s="9"/>
      <c r="B9" s="8"/>
      <c r="C9" s="8"/>
      <c r="M9">
        <v>8</v>
      </c>
      <c r="N9" t="s">
        <v>58</v>
      </c>
      <c r="P9">
        <v>8</v>
      </c>
      <c r="Q9" t="s">
        <v>66</v>
      </c>
      <c r="S9" s="18">
        <v>42544</v>
      </c>
      <c r="T9" t="s">
        <v>345</v>
      </c>
      <c r="U9" t="s">
        <v>300</v>
      </c>
      <c r="Z9" t="s">
        <v>35</v>
      </c>
      <c r="AC9" t="s">
        <v>184</v>
      </c>
      <c r="AD9" t="str">
        <f t="shared" si="0"/>
        <v>Squad</v>
      </c>
      <c r="AF9" t="s">
        <v>357</v>
      </c>
      <c r="AG9" t="s">
        <v>676</v>
      </c>
    </row>
    <row r="10" spans="1:33" x14ac:dyDescent="0.2">
      <c r="A10" s="9"/>
      <c r="B10" s="8"/>
      <c r="C10" s="8"/>
      <c r="M10">
        <v>9</v>
      </c>
      <c r="N10" t="s">
        <v>59</v>
      </c>
      <c r="P10">
        <v>9</v>
      </c>
      <c r="Q10" t="s">
        <v>66</v>
      </c>
      <c r="S10" s="18">
        <v>42545</v>
      </c>
      <c r="T10" t="s">
        <v>346</v>
      </c>
      <c r="U10" t="s">
        <v>300</v>
      </c>
      <c r="Z10" t="s">
        <v>7</v>
      </c>
      <c r="AC10" t="s">
        <v>295</v>
      </c>
      <c r="AD10" t="str">
        <f t="shared" si="0"/>
        <v>Roll-Up</v>
      </c>
      <c r="AF10" t="s">
        <v>358</v>
      </c>
      <c r="AG10" t="s">
        <v>677</v>
      </c>
    </row>
    <row r="11" spans="1:33" x14ac:dyDescent="0.2">
      <c r="A11" s="8"/>
      <c r="B11" s="8"/>
      <c r="C11" s="8"/>
      <c r="M11">
        <v>10</v>
      </c>
      <c r="N11" t="s">
        <v>60</v>
      </c>
      <c r="P11">
        <v>10</v>
      </c>
      <c r="Q11" t="s">
        <v>66</v>
      </c>
      <c r="S11" s="18">
        <v>42546</v>
      </c>
      <c r="T11" t="s">
        <v>347</v>
      </c>
      <c r="U11" t="s">
        <v>300</v>
      </c>
      <c r="Z11" t="s">
        <v>8</v>
      </c>
      <c r="AC11" t="s">
        <v>129</v>
      </c>
      <c r="AD11" t="str">
        <f t="shared" si="0"/>
        <v>Squad</v>
      </c>
      <c r="AF11" t="s">
        <v>359</v>
      </c>
      <c r="AG11" t="s">
        <v>678</v>
      </c>
    </row>
    <row r="12" spans="1:33" x14ac:dyDescent="0.2">
      <c r="M12">
        <v>11</v>
      </c>
      <c r="N12" t="s">
        <v>61</v>
      </c>
      <c r="P12">
        <v>11</v>
      </c>
      <c r="Q12" t="s">
        <v>66</v>
      </c>
      <c r="S12" s="18">
        <v>42547</v>
      </c>
      <c r="T12" t="s">
        <v>348</v>
      </c>
      <c r="U12" t="s">
        <v>300</v>
      </c>
      <c r="Z12" t="s">
        <v>9</v>
      </c>
      <c r="AC12" t="s">
        <v>187</v>
      </c>
      <c r="AD12" t="str">
        <f t="shared" si="0"/>
        <v>Squad</v>
      </c>
      <c r="AF12" t="s">
        <v>360</v>
      </c>
      <c r="AG12" t="s">
        <v>679</v>
      </c>
    </row>
    <row r="13" spans="1:33" x14ac:dyDescent="0.2">
      <c r="M13">
        <v>12</v>
      </c>
      <c r="N13" t="s">
        <v>62</v>
      </c>
      <c r="P13">
        <v>12</v>
      </c>
      <c r="Q13" t="s">
        <v>66</v>
      </c>
      <c r="S13" s="18">
        <v>42548</v>
      </c>
      <c r="T13" t="s">
        <v>349</v>
      </c>
      <c r="U13" t="s">
        <v>300</v>
      </c>
      <c r="Z13" t="s">
        <v>10</v>
      </c>
      <c r="AC13" t="s">
        <v>164</v>
      </c>
      <c r="AD13" t="str">
        <f t="shared" si="0"/>
        <v>Squad</v>
      </c>
      <c r="AF13" t="s">
        <v>361</v>
      </c>
      <c r="AG13" t="s">
        <v>680</v>
      </c>
    </row>
    <row r="14" spans="1:33" x14ac:dyDescent="0.2">
      <c r="P14">
        <v>13</v>
      </c>
      <c r="Q14" t="s">
        <v>66</v>
      </c>
      <c r="S14" s="18">
        <v>42549</v>
      </c>
      <c r="T14" t="s">
        <v>350</v>
      </c>
      <c r="U14" t="s">
        <v>300</v>
      </c>
      <c r="Z14" t="s">
        <v>11</v>
      </c>
      <c r="AC14" t="s">
        <v>296</v>
      </c>
      <c r="AD14" t="str">
        <f t="shared" si="0"/>
        <v>Roll-Up</v>
      </c>
      <c r="AF14" t="s">
        <v>362</v>
      </c>
      <c r="AG14" t="s">
        <v>773</v>
      </c>
    </row>
    <row r="15" spans="1:33" x14ac:dyDescent="0.2">
      <c r="P15">
        <v>14</v>
      </c>
      <c r="Q15" t="s">
        <v>66</v>
      </c>
      <c r="S15" s="18">
        <v>42550</v>
      </c>
      <c r="T15" t="s">
        <v>303</v>
      </c>
      <c r="U15" t="s">
        <v>300</v>
      </c>
      <c r="Z15" t="s">
        <v>12</v>
      </c>
      <c r="AC15" t="s">
        <v>220</v>
      </c>
      <c r="AD15" t="str">
        <f t="shared" si="0"/>
        <v>Squad</v>
      </c>
      <c r="AF15" t="s">
        <v>363</v>
      </c>
      <c r="AG15" t="s">
        <v>774</v>
      </c>
    </row>
    <row r="16" spans="1:33" x14ac:dyDescent="0.2">
      <c r="P16">
        <v>15</v>
      </c>
      <c r="Q16" t="s">
        <v>66</v>
      </c>
      <c r="S16" s="18">
        <v>42551</v>
      </c>
      <c r="T16" t="s">
        <v>304</v>
      </c>
      <c r="U16" t="s">
        <v>300</v>
      </c>
      <c r="Z16" t="s">
        <v>13</v>
      </c>
      <c r="AC16" t="s">
        <v>196</v>
      </c>
      <c r="AD16" t="str">
        <f t="shared" si="0"/>
        <v>Squad</v>
      </c>
      <c r="AF16" t="s">
        <v>364</v>
      </c>
      <c r="AG16" t="s">
        <v>775</v>
      </c>
    </row>
    <row r="17" spans="16:33" x14ac:dyDescent="0.2">
      <c r="P17">
        <v>16</v>
      </c>
      <c r="Q17" t="s">
        <v>66</v>
      </c>
      <c r="S17" s="18">
        <v>42552</v>
      </c>
      <c r="T17" t="s">
        <v>305</v>
      </c>
      <c r="U17" t="s">
        <v>300</v>
      </c>
      <c r="Z17" t="s">
        <v>14</v>
      </c>
      <c r="AC17" t="s">
        <v>297</v>
      </c>
      <c r="AD17" t="str">
        <f t="shared" si="0"/>
        <v>Squad</v>
      </c>
      <c r="AF17" t="s">
        <v>365</v>
      </c>
      <c r="AG17" t="s">
        <v>776</v>
      </c>
    </row>
    <row r="18" spans="16:33" x14ac:dyDescent="0.2">
      <c r="P18">
        <v>17</v>
      </c>
      <c r="Q18" t="s">
        <v>66</v>
      </c>
      <c r="S18" s="18">
        <v>42553</v>
      </c>
      <c r="T18" t="s">
        <v>306</v>
      </c>
      <c r="U18" t="s">
        <v>300</v>
      </c>
      <c r="Z18" t="s">
        <v>15</v>
      </c>
      <c r="AC18" t="s">
        <v>244</v>
      </c>
      <c r="AD18" t="str">
        <f t="shared" si="0"/>
        <v>Squad</v>
      </c>
      <c r="AF18" t="s">
        <v>660</v>
      </c>
      <c r="AG18" t="s">
        <v>777</v>
      </c>
    </row>
    <row r="19" spans="16:33" x14ac:dyDescent="0.2">
      <c r="P19">
        <v>18</v>
      </c>
      <c r="Q19" t="s">
        <v>66</v>
      </c>
      <c r="S19" s="18">
        <v>42554</v>
      </c>
      <c r="T19" t="s">
        <v>307</v>
      </c>
      <c r="U19" t="s">
        <v>300</v>
      </c>
      <c r="Z19" t="s">
        <v>16</v>
      </c>
      <c r="AC19" t="s">
        <v>247</v>
      </c>
      <c r="AD19" t="str">
        <f t="shared" si="0"/>
        <v>Squad</v>
      </c>
      <c r="AF19" t="s">
        <v>661</v>
      </c>
    </row>
    <row r="20" spans="16:33" x14ac:dyDescent="0.2">
      <c r="P20">
        <v>19</v>
      </c>
      <c r="Q20" t="s">
        <v>66</v>
      </c>
      <c r="S20" s="18">
        <v>42555</v>
      </c>
      <c r="T20" t="s">
        <v>71</v>
      </c>
      <c r="U20" t="s">
        <v>300</v>
      </c>
      <c r="AC20" t="s">
        <v>298</v>
      </c>
      <c r="AD20" t="str">
        <f t="shared" si="0"/>
        <v>Squad</v>
      </c>
      <c r="AF20" t="s">
        <v>662</v>
      </c>
    </row>
    <row r="21" spans="16:33" x14ac:dyDescent="0.2">
      <c r="P21">
        <v>20</v>
      </c>
      <c r="Q21" t="s">
        <v>66</v>
      </c>
      <c r="S21" s="18">
        <v>42556</v>
      </c>
      <c r="T21" t="s">
        <v>67</v>
      </c>
      <c r="U21" t="s">
        <v>300</v>
      </c>
      <c r="AC21" t="s">
        <v>182</v>
      </c>
      <c r="AD21" t="str">
        <f t="shared" si="0"/>
        <v>Squad</v>
      </c>
      <c r="AF21" t="s">
        <v>663</v>
      </c>
    </row>
    <row r="22" spans="16:33" x14ac:dyDescent="0.2">
      <c r="P22">
        <v>21</v>
      </c>
      <c r="Q22" t="s">
        <v>63</v>
      </c>
      <c r="S22" s="18">
        <v>42557</v>
      </c>
      <c r="T22" t="s">
        <v>68</v>
      </c>
      <c r="U22" t="s">
        <v>300</v>
      </c>
      <c r="AC22" t="s">
        <v>188</v>
      </c>
      <c r="AD22" t="str">
        <f t="shared" si="0"/>
        <v>Squad</v>
      </c>
      <c r="AF22" t="s">
        <v>664</v>
      </c>
    </row>
    <row r="23" spans="16:33" x14ac:dyDescent="0.2">
      <c r="P23">
        <v>22</v>
      </c>
      <c r="Q23" t="s">
        <v>64</v>
      </c>
      <c r="S23" s="18">
        <v>42558</v>
      </c>
      <c r="T23" t="s">
        <v>69</v>
      </c>
      <c r="U23" t="s">
        <v>300</v>
      </c>
      <c r="AC23" t="s">
        <v>152</v>
      </c>
      <c r="AD23" t="str">
        <f t="shared" si="0"/>
        <v>Squad</v>
      </c>
      <c r="AF23" t="s">
        <v>665</v>
      </c>
    </row>
    <row r="24" spans="16:33" x14ac:dyDescent="0.2">
      <c r="P24">
        <v>23</v>
      </c>
      <c r="Q24" t="s">
        <v>65</v>
      </c>
      <c r="S24" s="18">
        <v>42559</v>
      </c>
      <c r="T24" t="s">
        <v>70</v>
      </c>
      <c r="U24" t="s">
        <v>300</v>
      </c>
      <c r="AC24" t="s">
        <v>224</v>
      </c>
      <c r="AD24" t="str">
        <f t="shared" si="0"/>
        <v>Squad</v>
      </c>
      <c r="AF24" t="s">
        <v>666</v>
      </c>
    </row>
    <row r="25" spans="16:33" x14ac:dyDescent="0.2">
      <c r="P25">
        <v>24</v>
      </c>
      <c r="Q25" t="s">
        <v>66</v>
      </c>
      <c r="S25" s="18">
        <v>42560</v>
      </c>
      <c r="T25" t="s">
        <v>72</v>
      </c>
      <c r="U25" t="s">
        <v>300</v>
      </c>
      <c r="AC25" t="s">
        <v>299</v>
      </c>
      <c r="AD25" t="str">
        <f t="shared" si="0"/>
        <v>Roll-Up</v>
      </c>
      <c r="AF25" t="s">
        <v>667</v>
      </c>
    </row>
    <row r="26" spans="16:33" x14ac:dyDescent="0.2">
      <c r="P26">
        <v>25</v>
      </c>
      <c r="Q26" t="s">
        <v>66</v>
      </c>
      <c r="S26" s="18">
        <v>42561</v>
      </c>
      <c r="T26" t="s">
        <v>73</v>
      </c>
      <c r="U26" t="s">
        <v>300</v>
      </c>
      <c r="AC26" t="s">
        <v>172</v>
      </c>
      <c r="AD26" t="str">
        <f t="shared" si="0"/>
        <v>Squad</v>
      </c>
      <c r="AF26" t="s">
        <v>668</v>
      </c>
    </row>
    <row r="27" spans="16:33" x14ac:dyDescent="0.2">
      <c r="P27">
        <v>26</v>
      </c>
      <c r="Q27" t="s">
        <v>66</v>
      </c>
      <c r="S27" s="18">
        <v>42562</v>
      </c>
      <c r="T27" t="s">
        <v>74</v>
      </c>
      <c r="U27" t="str">
        <f t="shared" ref="U27:U47" si="1">CONCATENATE("Week ",WEEKNUM(S27,2))</f>
        <v>Week 29</v>
      </c>
      <c r="AC27" t="s">
        <v>300</v>
      </c>
      <c r="AD27" t="str">
        <f t="shared" si="0"/>
        <v>Roll-Up</v>
      </c>
    </row>
    <row r="28" spans="16:33" x14ac:dyDescent="0.2">
      <c r="P28">
        <v>27</v>
      </c>
      <c r="Q28" t="s">
        <v>66</v>
      </c>
      <c r="S28" s="18">
        <v>42563</v>
      </c>
      <c r="T28" t="s">
        <v>82</v>
      </c>
      <c r="U28" t="str">
        <f t="shared" si="1"/>
        <v>Week 29</v>
      </c>
      <c r="AC28" t="s">
        <v>102</v>
      </c>
      <c r="AD28" t="str">
        <f t="shared" si="0"/>
        <v>Squad</v>
      </c>
    </row>
    <row r="29" spans="16:33" x14ac:dyDescent="0.2">
      <c r="P29">
        <v>28</v>
      </c>
      <c r="Q29" t="s">
        <v>66</v>
      </c>
      <c r="S29" s="18">
        <v>42564</v>
      </c>
      <c r="T29" t="s">
        <v>83</v>
      </c>
      <c r="U29" t="str">
        <f t="shared" si="1"/>
        <v>Week 29</v>
      </c>
      <c r="AC29" t="s">
        <v>103</v>
      </c>
      <c r="AD29" t="str">
        <f>IF(RIGHT(AC29,1)="t","Pilot",IF(OR(RIGHT(AC29,1)="d",RIGHT(AC29,1)="r",RIGHT(AC29,1)="e",RIGHT(AC29,1)="l"),"Roll-Up","Squad"))</f>
        <v>Squad</v>
      </c>
    </row>
    <row r="30" spans="16:33" x14ac:dyDescent="0.2">
      <c r="P30">
        <v>29</v>
      </c>
      <c r="Q30" t="s">
        <v>66</v>
      </c>
      <c r="S30" s="18">
        <v>42565</v>
      </c>
      <c r="T30" t="s">
        <v>84</v>
      </c>
      <c r="U30" t="str">
        <f t="shared" si="1"/>
        <v>Week 29</v>
      </c>
    </row>
    <row r="31" spans="16:33" x14ac:dyDescent="0.2">
      <c r="P31">
        <v>30</v>
      </c>
      <c r="Q31" t="s">
        <v>66</v>
      </c>
      <c r="S31" s="18">
        <v>42566</v>
      </c>
      <c r="T31" t="s">
        <v>85</v>
      </c>
      <c r="U31" t="str">
        <f t="shared" si="1"/>
        <v>Week 29</v>
      </c>
    </row>
    <row r="32" spans="16:33" x14ac:dyDescent="0.2">
      <c r="P32">
        <v>31</v>
      </c>
      <c r="Q32" t="s">
        <v>63</v>
      </c>
      <c r="S32" s="18">
        <v>42567</v>
      </c>
      <c r="T32" t="s">
        <v>86</v>
      </c>
      <c r="U32" t="str">
        <f t="shared" si="1"/>
        <v>Week 29</v>
      </c>
    </row>
    <row r="33" spans="19:21" x14ac:dyDescent="0.2">
      <c r="S33" s="18">
        <v>42568</v>
      </c>
      <c r="T33" t="s">
        <v>87</v>
      </c>
      <c r="U33" t="str">
        <f t="shared" si="1"/>
        <v>Week 29</v>
      </c>
    </row>
    <row r="34" spans="19:21" x14ac:dyDescent="0.2">
      <c r="S34" s="18">
        <v>42569</v>
      </c>
      <c r="T34" t="s">
        <v>88</v>
      </c>
      <c r="U34" t="str">
        <f t="shared" si="1"/>
        <v>Week 30</v>
      </c>
    </row>
    <row r="35" spans="19:21" x14ac:dyDescent="0.2">
      <c r="S35" s="18">
        <v>42570</v>
      </c>
      <c r="T35" t="s">
        <v>89</v>
      </c>
      <c r="U35" t="str">
        <f t="shared" si="1"/>
        <v>Week 30</v>
      </c>
    </row>
    <row r="36" spans="19:21" x14ac:dyDescent="0.2">
      <c r="S36" s="18">
        <v>42571</v>
      </c>
      <c r="T36" t="s">
        <v>90</v>
      </c>
      <c r="U36" t="str">
        <f t="shared" si="1"/>
        <v>Week 30</v>
      </c>
    </row>
    <row r="37" spans="19:21" x14ac:dyDescent="0.2">
      <c r="S37" s="18">
        <v>42572</v>
      </c>
      <c r="T37" t="s">
        <v>91</v>
      </c>
      <c r="U37" t="str">
        <f t="shared" si="1"/>
        <v>Week 30</v>
      </c>
    </row>
    <row r="38" spans="19:21" x14ac:dyDescent="0.2">
      <c r="S38" s="18">
        <v>42573</v>
      </c>
      <c r="T38" t="s">
        <v>92</v>
      </c>
      <c r="U38" t="str">
        <f t="shared" si="1"/>
        <v>Week 30</v>
      </c>
    </row>
    <row r="39" spans="19:21" x14ac:dyDescent="0.2">
      <c r="S39" s="18">
        <v>42574</v>
      </c>
      <c r="T39" t="s">
        <v>93</v>
      </c>
      <c r="U39" t="str">
        <f t="shared" si="1"/>
        <v>Week 30</v>
      </c>
    </row>
    <row r="40" spans="19:21" x14ac:dyDescent="0.2">
      <c r="S40" s="18">
        <v>42575</v>
      </c>
      <c r="T40" t="s">
        <v>94</v>
      </c>
      <c r="U40" t="str">
        <f t="shared" si="1"/>
        <v>Week 30</v>
      </c>
    </row>
    <row r="41" spans="19:21" x14ac:dyDescent="0.2">
      <c r="S41" s="18">
        <v>42576</v>
      </c>
      <c r="T41" t="s">
        <v>95</v>
      </c>
      <c r="U41" t="str">
        <f t="shared" si="1"/>
        <v>Week 31</v>
      </c>
    </row>
    <row r="42" spans="19:21" x14ac:dyDescent="0.2">
      <c r="S42" s="18">
        <v>42577</v>
      </c>
      <c r="T42" t="s">
        <v>96</v>
      </c>
      <c r="U42" t="str">
        <f t="shared" si="1"/>
        <v>Week 31</v>
      </c>
    </row>
    <row r="43" spans="19:21" x14ac:dyDescent="0.2">
      <c r="S43" s="18">
        <v>42578</v>
      </c>
      <c r="T43" t="s">
        <v>97</v>
      </c>
      <c r="U43" t="str">
        <f t="shared" si="1"/>
        <v>Week 31</v>
      </c>
    </row>
    <row r="44" spans="19:21" x14ac:dyDescent="0.2">
      <c r="S44" s="18">
        <v>42579</v>
      </c>
      <c r="T44" t="s">
        <v>98</v>
      </c>
      <c r="U44" t="str">
        <f t="shared" si="1"/>
        <v>Week 31</v>
      </c>
    </row>
    <row r="45" spans="19:21" x14ac:dyDescent="0.2">
      <c r="S45" s="18">
        <v>42580</v>
      </c>
      <c r="T45" t="s">
        <v>99</v>
      </c>
      <c r="U45" t="str">
        <f t="shared" si="1"/>
        <v>Week 31</v>
      </c>
    </row>
    <row r="46" spans="19:21" x14ac:dyDescent="0.2">
      <c r="S46" s="18">
        <v>42581</v>
      </c>
      <c r="T46" t="s">
        <v>100</v>
      </c>
      <c r="U46" t="str">
        <f t="shared" si="1"/>
        <v>Week 31</v>
      </c>
    </row>
    <row r="47" spans="19:21" x14ac:dyDescent="0.2">
      <c r="S47" s="18">
        <v>42582</v>
      </c>
      <c r="T47" t="s">
        <v>101</v>
      </c>
      <c r="U47" t="str">
        <f t="shared" si="1"/>
        <v>Week 31</v>
      </c>
    </row>
    <row r="48" spans="19:21" x14ac:dyDescent="0.2">
      <c r="S48" s="18">
        <v>42583</v>
      </c>
      <c r="T48" t="s">
        <v>252</v>
      </c>
      <c r="U48" t="str">
        <f t="shared" ref="U48:U111" si="2">CONCATENATE("Week ",WEEKNUM(S48,2))</f>
        <v>Week 32</v>
      </c>
    </row>
    <row r="49" spans="19:21" x14ac:dyDescent="0.2">
      <c r="S49" s="18">
        <v>42584</v>
      </c>
      <c r="T49" t="s">
        <v>253</v>
      </c>
      <c r="U49" t="str">
        <f t="shared" si="2"/>
        <v>Week 32</v>
      </c>
    </row>
    <row r="50" spans="19:21" x14ac:dyDescent="0.2">
      <c r="S50" s="18">
        <v>42585</v>
      </c>
      <c r="T50" t="s">
        <v>254</v>
      </c>
      <c r="U50" t="str">
        <f t="shared" si="2"/>
        <v>Week 32</v>
      </c>
    </row>
    <row r="51" spans="19:21" x14ac:dyDescent="0.2">
      <c r="S51" s="18">
        <v>42586</v>
      </c>
      <c r="T51" t="s">
        <v>255</v>
      </c>
      <c r="U51" t="str">
        <f t="shared" si="2"/>
        <v>Week 32</v>
      </c>
    </row>
    <row r="52" spans="19:21" x14ac:dyDescent="0.2">
      <c r="S52" s="18">
        <v>42587</v>
      </c>
      <c r="T52" t="s">
        <v>256</v>
      </c>
      <c r="U52" t="str">
        <f t="shared" si="2"/>
        <v>Week 32</v>
      </c>
    </row>
    <row r="53" spans="19:21" x14ac:dyDescent="0.2">
      <c r="S53" s="18">
        <v>42588</v>
      </c>
      <c r="T53" t="s">
        <v>257</v>
      </c>
      <c r="U53" t="str">
        <f t="shared" si="2"/>
        <v>Week 32</v>
      </c>
    </row>
    <row r="54" spans="19:21" x14ac:dyDescent="0.2">
      <c r="S54" s="18">
        <v>42589</v>
      </c>
      <c r="T54" t="s">
        <v>258</v>
      </c>
      <c r="U54" t="str">
        <f t="shared" si="2"/>
        <v>Week 32</v>
      </c>
    </row>
    <row r="55" spans="19:21" x14ac:dyDescent="0.2">
      <c r="S55" s="18">
        <v>42590</v>
      </c>
      <c r="T55" t="s">
        <v>259</v>
      </c>
      <c r="U55" t="str">
        <f t="shared" si="2"/>
        <v>Week 33</v>
      </c>
    </row>
    <row r="56" spans="19:21" x14ac:dyDescent="0.2">
      <c r="S56" s="18">
        <v>42591</v>
      </c>
      <c r="T56" t="s">
        <v>260</v>
      </c>
      <c r="U56" t="str">
        <f t="shared" si="2"/>
        <v>Week 33</v>
      </c>
    </row>
    <row r="57" spans="19:21" x14ac:dyDescent="0.2">
      <c r="S57" s="18">
        <v>42592</v>
      </c>
      <c r="T57" t="s">
        <v>261</v>
      </c>
      <c r="U57" t="str">
        <f t="shared" si="2"/>
        <v>Week 33</v>
      </c>
    </row>
    <row r="58" spans="19:21" x14ac:dyDescent="0.2">
      <c r="S58" s="18">
        <v>42593</v>
      </c>
      <c r="T58" t="s">
        <v>262</v>
      </c>
      <c r="U58" t="str">
        <f t="shared" si="2"/>
        <v>Week 33</v>
      </c>
    </row>
    <row r="59" spans="19:21" x14ac:dyDescent="0.2">
      <c r="S59" s="18">
        <v>42594</v>
      </c>
      <c r="T59" t="s">
        <v>263</v>
      </c>
      <c r="U59" t="str">
        <f t="shared" si="2"/>
        <v>Week 33</v>
      </c>
    </row>
    <row r="60" spans="19:21" x14ac:dyDescent="0.2">
      <c r="S60" s="18">
        <v>42595</v>
      </c>
      <c r="T60" t="s">
        <v>264</v>
      </c>
      <c r="U60" t="str">
        <f t="shared" si="2"/>
        <v>Week 33</v>
      </c>
    </row>
    <row r="61" spans="19:21" x14ac:dyDescent="0.2">
      <c r="S61" s="18">
        <v>42596</v>
      </c>
      <c r="T61" t="s">
        <v>265</v>
      </c>
      <c r="U61" t="str">
        <f t="shared" si="2"/>
        <v>Week 33</v>
      </c>
    </row>
    <row r="62" spans="19:21" x14ac:dyDescent="0.2">
      <c r="S62" s="18">
        <v>42597</v>
      </c>
      <c r="T62" t="s">
        <v>266</v>
      </c>
      <c r="U62" t="str">
        <f t="shared" si="2"/>
        <v>Week 34</v>
      </c>
    </row>
    <row r="63" spans="19:21" x14ac:dyDescent="0.2">
      <c r="S63" s="18">
        <v>42598</v>
      </c>
      <c r="T63" t="s">
        <v>267</v>
      </c>
      <c r="U63" t="str">
        <f t="shared" si="2"/>
        <v>Week 34</v>
      </c>
    </row>
    <row r="64" spans="19:21" x14ac:dyDescent="0.2">
      <c r="S64" s="18">
        <v>42599</v>
      </c>
      <c r="T64" t="s">
        <v>268</v>
      </c>
      <c r="U64" t="str">
        <f t="shared" si="2"/>
        <v>Week 34</v>
      </c>
    </row>
    <row r="65" spans="19:21" x14ac:dyDescent="0.2">
      <c r="S65" s="18">
        <v>42600</v>
      </c>
      <c r="T65" t="s">
        <v>269</v>
      </c>
      <c r="U65" t="str">
        <f t="shared" si="2"/>
        <v>Week 34</v>
      </c>
    </row>
    <row r="66" spans="19:21" x14ac:dyDescent="0.2">
      <c r="S66" s="18">
        <v>42601</v>
      </c>
      <c r="T66" t="s">
        <v>270</v>
      </c>
      <c r="U66" t="str">
        <f t="shared" si="2"/>
        <v>Week 34</v>
      </c>
    </row>
    <row r="67" spans="19:21" x14ac:dyDescent="0.2">
      <c r="S67" s="18">
        <v>42602</v>
      </c>
      <c r="T67" t="s">
        <v>271</v>
      </c>
      <c r="U67" t="str">
        <f t="shared" si="2"/>
        <v>Week 34</v>
      </c>
    </row>
    <row r="68" spans="19:21" x14ac:dyDescent="0.2">
      <c r="S68" s="18">
        <v>42603</v>
      </c>
      <c r="T68" t="s">
        <v>272</v>
      </c>
      <c r="U68" t="str">
        <f t="shared" si="2"/>
        <v>Week 34</v>
      </c>
    </row>
    <row r="69" spans="19:21" x14ac:dyDescent="0.2">
      <c r="S69" s="18">
        <v>42604</v>
      </c>
      <c r="T69" t="s">
        <v>273</v>
      </c>
      <c r="U69" t="str">
        <f t="shared" si="2"/>
        <v>Week 35</v>
      </c>
    </row>
    <row r="70" spans="19:21" x14ac:dyDescent="0.2">
      <c r="S70" s="18">
        <v>42605</v>
      </c>
      <c r="T70" t="s">
        <v>274</v>
      </c>
      <c r="U70" t="str">
        <f t="shared" si="2"/>
        <v>Week 35</v>
      </c>
    </row>
    <row r="71" spans="19:21" x14ac:dyDescent="0.2">
      <c r="S71" s="18">
        <v>42606</v>
      </c>
      <c r="T71" t="s">
        <v>275</v>
      </c>
      <c r="U71" t="str">
        <f t="shared" si="2"/>
        <v>Week 35</v>
      </c>
    </row>
    <row r="72" spans="19:21" x14ac:dyDescent="0.2">
      <c r="S72" s="18">
        <v>42607</v>
      </c>
      <c r="T72" t="s">
        <v>276</v>
      </c>
      <c r="U72" t="str">
        <f t="shared" si="2"/>
        <v>Week 35</v>
      </c>
    </row>
    <row r="73" spans="19:21" x14ac:dyDescent="0.2">
      <c r="S73" s="18">
        <v>42608</v>
      </c>
      <c r="T73" t="s">
        <v>277</v>
      </c>
      <c r="U73" t="str">
        <f t="shared" si="2"/>
        <v>Week 35</v>
      </c>
    </row>
    <row r="74" spans="19:21" x14ac:dyDescent="0.2">
      <c r="S74" s="18">
        <v>42609</v>
      </c>
      <c r="T74" t="s">
        <v>278</v>
      </c>
      <c r="U74" t="str">
        <f t="shared" si="2"/>
        <v>Week 35</v>
      </c>
    </row>
    <row r="75" spans="19:21" x14ac:dyDescent="0.2">
      <c r="S75" s="18">
        <v>42610</v>
      </c>
      <c r="T75" t="s">
        <v>279</v>
      </c>
      <c r="U75" t="str">
        <f t="shared" si="2"/>
        <v>Week 35</v>
      </c>
    </row>
    <row r="76" spans="19:21" x14ac:dyDescent="0.2">
      <c r="S76" s="18">
        <v>42611</v>
      </c>
      <c r="T76" t="s">
        <v>280</v>
      </c>
      <c r="U76" t="str">
        <f t="shared" si="2"/>
        <v>Week 36</v>
      </c>
    </row>
    <row r="77" spans="19:21" x14ac:dyDescent="0.2">
      <c r="S77" s="18">
        <v>42612</v>
      </c>
      <c r="T77" t="s">
        <v>281</v>
      </c>
      <c r="U77" t="str">
        <f t="shared" si="2"/>
        <v>Week 36</v>
      </c>
    </row>
    <row r="78" spans="19:21" x14ac:dyDescent="0.2">
      <c r="S78" s="18">
        <v>42613</v>
      </c>
      <c r="T78" t="s">
        <v>282</v>
      </c>
      <c r="U78" t="str">
        <f t="shared" si="2"/>
        <v>Week 36</v>
      </c>
    </row>
    <row r="79" spans="19:21" x14ac:dyDescent="0.2">
      <c r="S79" s="18">
        <v>42614</v>
      </c>
      <c r="T79" t="s">
        <v>308</v>
      </c>
      <c r="U79" t="str">
        <f t="shared" si="2"/>
        <v>Week 36</v>
      </c>
    </row>
    <row r="80" spans="19:21" x14ac:dyDescent="0.2">
      <c r="S80" s="18">
        <v>42615</v>
      </c>
      <c r="T80" t="s">
        <v>309</v>
      </c>
      <c r="U80" t="str">
        <f t="shared" si="2"/>
        <v>Week 36</v>
      </c>
    </row>
    <row r="81" spans="19:21" x14ac:dyDescent="0.2">
      <c r="S81" s="18">
        <v>42616</v>
      </c>
      <c r="T81" t="s">
        <v>310</v>
      </c>
      <c r="U81" t="str">
        <f t="shared" si="2"/>
        <v>Week 36</v>
      </c>
    </row>
    <row r="82" spans="19:21" x14ac:dyDescent="0.2">
      <c r="S82" s="18">
        <v>42617</v>
      </c>
      <c r="T82" t="s">
        <v>311</v>
      </c>
      <c r="U82" t="str">
        <f t="shared" si="2"/>
        <v>Week 36</v>
      </c>
    </row>
    <row r="83" spans="19:21" x14ac:dyDescent="0.2">
      <c r="S83" s="18">
        <v>42618</v>
      </c>
      <c r="T83" t="s">
        <v>312</v>
      </c>
      <c r="U83" t="str">
        <f t="shared" si="2"/>
        <v>Week 37</v>
      </c>
    </row>
    <row r="84" spans="19:21" x14ac:dyDescent="0.2">
      <c r="S84" s="18">
        <v>42619</v>
      </c>
      <c r="T84" t="s">
        <v>313</v>
      </c>
      <c r="U84" t="str">
        <f t="shared" si="2"/>
        <v>Week 37</v>
      </c>
    </row>
    <row r="85" spans="19:21" x14ac:dyDescent="0.2">
      <c r="S85" s="18">
        <v>42620</v>
      </c>
      <c r="T85" t="s">
        <v>314</v>
      </c>
      <c r="U85" t="str">
        <f t="shared" si="2"/>
        <v>Week 37</v>
      </c>
    </row>
    <row r="86" spans="19:21" x14ac:dyDescent="0.2">
      <c r="S86" s="18">
        <v>42621</v>
      </c>
      <c r="T86" t="s">
        <v>315</v>
      </c>
      <c r="U86" t="str">
        <f t="shared" si="2"/>
        <v>Week 37</v>
      </c>
    </row>
    <row r="87" spans="19:21" x14ac:dyDescent="0.2">
      <c r="S87" s="18">
        <v>42622</v>
      </c>
      <c r="T87" t="s">
        <v>316</v>
      </c>
      <c r="U87" t="str">
        <f t="shared" si="2"/>
        <v>Week 37</v>
      </c>
    </row>
    <row r="88" spans="19:21" x14ac:dyDescent="0.2">
      <c r="S88" s="18">
        <v>42623</v>
      </c>
      <c r="T88" t="s">
        <v>317</v>
      </c>
      <c r="U88" t="str">
        <f t="shared" si="2"/>
        <v>Week 37</v>
      </c>
    </row>
    <row r="89" spans="19:21" x14ac:dyDescent="0.2">
      <c r="S89" s="18">
        <v>42624</v>
      </c>
      <c r="T89" t="s">
        <v>318</v>
      </c>
      <c r="U89" t="str">
        <f t="shared" si="2"/>
        <v>Week 37</v>
      </c>
    </row>
    <row r="90" spans="19:21" x14ac:dyDescent="0.2">
      <c r="S90" s="18">
        <v>42625</v>
      </c>
      <c r="T90" t="s">
        <v>319</v>
      </c>
      <c r="U90" t="str">
        <f t="shared" si="2"/>
        <v>Week 38</v>
      </c>
    </row>
    <row r="91" spans="19:21" x14ac:dyDescent="0.2">
      <c r="S91" s="18">
        <v>42626</v>
      </c>
      <c r="T91" t="s">
        <v>320</v>
      </c>
      <c r="U91" t="str">
        <f t="shared" si="2"/>
        <v>Week 38</v>
      </c>
    </row>
    <row r="92" spans="19:21" x14ac:dyDescent="0.2">
      <c r="S92" s="18">
        <v>42627</v>
      </c>
      <c r="T92" t="s">
        <v>321</v>
      </c>
      <c r="U92" t="str">
        <f t="shared" si="2"/>
        <v>Week 38</v>
      </c>
    </row>
    <row r="93" spans="19:21" x14ac:dyDescent="0.2">
      <c r="S93" s="18">
        <v>42628</v>
      </c>
      <c r="T93" t="s">
        <v>322</v>
      </c>
      <c r="U93" t="str">
        <f t="shared" si="2"/>
        <v>Week 38</v>
      </c>
    </row>
    <row r="94" spans="19:21" x14ac:dyDescent="0.2">
      <c r="S94" s="18">
        <v>42629</v>
      </c>
      <c r="T94" t="s">
        <v>323</v>
      </c>
      <c r="U94" t="str">
        <f t="shared" si="2"/>
        <v>Week 38</v>
      </c>
    </row>
    <row r="95" spans="19:21" x14ac:dyDescent="0.2">
      <c r="S95" s="18">
        <v>42630</v>
      </c>
      <c r="T95" t="s">
        <v>324</v>
      </c>
      <c r="U95" t="str">
        <f t="shared" si="2"/>
        <v>Week 38</v>
      </c>
    </row>
    <row r="96" spans="19:21" x14ac:dyDescent="0.2">
      <c r="S96" s="18">
        <v>42631</v>
      </c>
      <c r="T96" t="s">
        <v>325</v>
      </c>
      <c r="U96" t="str">
        <f t="shared" si="2"/>
        <v>Week 38</v>
      </c>
    </row>
    <row r="97" spans="19:21" x14ac:dyDescent="0.2">
      <c r="S97" s="18">
        <v>42632</v>
      </c>
      <c r="T97" t="s">
        <v>326</v>
      </c>
      <c r="U97" t="str">
        <f t="shared" si="2"/>
        <v>Week 39</v>
      </c>
    </row>
    <row r="98" spans="19:21" x14ac:dyDescent="0.2">
      <c r="S98" s="18">
        <v>42633</v>
      </c>
      <c r="T98" t="s">
        <v>327</v>
      </c>
      <c r="U98" t="str">
        <f t="shared" si="2"/>
        <v>Week 39</v>
      </c>
    </row>
    <row r="99" spans="19:21" x14ac:dyDescent="0.2">
      <c r="S99" s="18">
        <v>42634</v>
      </c>
      <c r="T99" t="s">
        <v>328</v>
      </c>
      <c r="U99" t="str">
        <f t="shared" si="2"/>
        <v>Week 39</v>
      </c>
    </row>
    <row r="100" spans="19:21" x14ac:dyDescent="0.2">
      <c r="S100" s="18">
        <v>42635</v>
      </c>
      <c r="T100" t="s">
        <v>329</v>
      </c>
      <c r="U100" t="str">
        <f t="shared" si="2"/>
        <v>Week 39</v>
      </c>
    </row>
    <row r="101" spans="19:21" x14ac:dyDescent="0.2">
      <c r="S101" s="18">
        <v>42636</v>
      </c>
      <c r="T101" t="s">
        <v>330</v>
      </c>
      <c r="U101" t="str">
        <f t="shared" si="2"/>
        <v>Week 39</v>
      </c>
    </row>
    <row r="102" spans="19:21" x14ac:dyDescent="0.2">
      <c r="S102" s="18">
        <v>42637</v>
      </c>
      <c r="T102" t="s">
        <v>331</v>
      </c>
      <c r="U102" t="str">
        <f t="shared" si="2"/>
        <v>Week 39</v>
      </c>
    </row>
    <row r="103" spans="19:21" x14ac:dyDescent="0.2">
      <c r="S103" s="18">
        <v>42638</v>
      </c>
      <c r="T103" t="s">
        <v>332</v>
      </c>
      <c r="U103" t="str">
        <f t="shared" si="2"/>
        <v>Week 39</v>
      </c>
    </row>
    <row r="104" spans="19:21" x14ac:dyDescent="0.2">
      <c r="S104" s="18">
        <v>42639</v>
      </c>
      <c r="T104" t="s">
        <v>333</v>
      </c>
      <c r="U104" t="str">
        <f t="shared" si="2"/>
        <v>Week 40</v>
      </c>
    </row>
    <row r="105" spans="19:21" x14ac:dyDescent="0.2">
      <c r="S105" s="18">
        <v>42640</v>
      </c>
      <c r="T105" t="s">
        <v>334</v>
      </c>
      <c r="U105" t="str">
        <f t="shared" si="2"/>
        <v>Week 40</v>
      </c>
    </row>
    <row r="106" spans="19:21" x14ac:dyDescent="0.2">
      <c r="S106" s="18">
        <v>42641</v>
      </c>
      <c r="T106" t="s">
        <v>335</v>
      </c>
      <c r="U106" t="str">
        <f t="shared" si="2"/>
        <v>Week 40</v>
      </c>
    </row>
    <row r="107" spans="19:21" x14ac:dyDescent="0.2">
      <c r="S107" s="18">
        <v>42642</v>
      </c>
      <c r="T107" t="s">
        <v>336</v>
      </c>
      <c r="U107" t="str">
        <f t="shared" si="2"/>
        <v>Week 40</v>
      </c>
    </row>
    <row r="108" spans="19:21" x14ac:dyDescent="0.2">
      <c r="S108" s="18">
        <v>42643</v>
      </c>
      <c r="T108" t="s">
        <v>337</v>
      </c>
      <c r="U108" t="str">
        <f t="shared" si="2"/>
        <v>Week 40</v>
      </c>
    </row>
    <row r="109" spans="19:21" x14ac:dyDescent="0.2">
      <c r="S109" s="18">
        <v>42644</v>
      </c>
      <c r="T109" t="s">
        <v>681</v>
      </c>
      <c r="U109" t="str">
        <f t="shared" si="2"/>
        <v>Week 40</v>
      </c>
    </row>
    <row r="110" spans="19:21" x14ac:dyDescent="0.2">
      <c r="S110" s="18">
        <v>42645</v>
      </c>
      <c r="T110" t="s">
        <v>682</v>
      </c>
      <c r="U110" t="str">
        <f t="shared" si="2"/>
        <v>Week 40</v>
      </c>
    </row>
    <row r="111" spans="19:21" x14ac:dyDescent="0.2">
      <c r="S111" s="18">
        <v>42646</v>
      </c>
      <c r="T111" t="s">
        <v>683</v>
      </c>
      <c r="U111" t="str">
        <f t="shared" si="2"/>
        <v>Week 41</v>
      </c>
    </row>
    <row r="112" spans="19:21" x14ac:dyDescent="0.2">
      <c r="S112" s="18">
        <v>42647</v>
      </c>
      <c r="T112" t="s">
        <v>684</v>
      </c>
      <c r="U112" t="str">
        <f t="shared" ref="U112:U175" si="3">CONCATENATE("Week ",WEEKNUM(S112,2))</f>
        <v>Week 41</v>
      </c>
    </row>
    <row r="113" spans="19:21" x14ac:dyDescent="0.2">
      <c r="S113" s="18">
        <v>42648</v>
      </c>
      <c r="T113" t="s">
        <v>685</v>
      </c>
      <c r="U113" t="str">
        <f t="shared" si="3"/>
        <v>Week 41</v>
      </c>
    </row>
    <row r="114" spans="19:21" x14ac:dyDescent="0.2">
      <c r="S114" s="18">
        <v>42649</v>
      </c>
      <c r="T114" t="s">
        <v>686</v>
      </c>
      <c r="U114" t="str">
        <f t="shared" si="3"/>
        <v>Week 41</v>
      </c>
    </row>
    <row r="115" spans="19:21" x14ac:dyDescent="0.2">
      <c r="S115" s="18">
        <v>42650</v>
      </c>
      <c r="T115" t="s">
        <v>687</v>
      </c>
      <c r="U115" t="str">
        <f t="shared" si="3"/>
        <v>Week 41</v>
      </c>
    </row>
    <row r="116" spans="19:21" x14ac:dyDescent="0.2">
      <c r="S116" s="18">
        <v>42651</v>
      </c>
      <c r="T116" t="s">
        <v>688</v>
      </c>
      <c r="U116" t="str">
        <f t="shared" si="3"/>
        <v>Week 41</v>
      </c>
    </row>
    <row r="117" spans="19:21" x14ac:dyDescent="0.2">
      <c r="S117" s="18">
        <v>42652</v>
      </c>
      <c r="T117" t="s">
        <v>689</v>
      </c>
      <c r="U117" t="str">
        <f t="shared" si="3"/>
        <v>Week 41</v>
      </c>
    </row>
    <row r="118" spans="19:21" x14ac:dyDescent="0.2">
      <c r="S118" s="18">
        <v>42653</v>
      </c>
      <c r="T118" t="s">
        <v>690</v>
      </c>
      <c r="U118" t="str">
        <f t="shared" si="3"/>
        <v>Week 42</v>
      </c>
    </row>
    <row r="119" spans="19:21" x14ac:dyDescent="0.2">
      <c r="S119" s="18">
        <v>42654</v>
      </c>
      <c r="T119" t="s">
        <v>691</v>
      </c>
      <c r="U119" t="str">
        <f t="shared" si="3"/>
        <v>Week 42</v>
      </c>
    </row>
    <row r="120" spans="19:21" x14ac:dyDescent="0.2">
      <c r="S120" s="18">
        <v>42655</v>
      </c>
      <c r="T120" t="s">
        <v>692</v>
      </c>
      <c r="U120" t="str">
        <f t="shared" si="3"/>
        <v>Week 42</v>
      </c>
    </row>
    <row r="121" spans="19:21" x14ac:dyDescent="0.2">
      <c r="S121" s="18">
        <v>42656</v>
      </c>
      <c r="T121" t="s">
        <v>693</v>
      </c>
      <c r="U121" t="str">
        <f t="shared" si="3"/>
        <v>Week 42</v>
      </c>
    </row>
    <row r="122" spans="19:21" x14ac:dyDescent="0.2">
      <c r="S122" s="18">
        <v>42657</v>
      </c>
      <c r="T122" t="s">
        <v>694</v>
      </c>
      <c r="U122" t="str">
        <f t="shared" si="3"/>
        <v>Week 42</v>
      </c>
    </row>
    <row r="123" spans="19:21" x14ac:dyDescent="0.2">
      <c r="S123" s="18">
        <v>42658</v>
      </c>
      <c r="T123" t="s">
        <v>695</v>
      </c>
      <c r="U123" t="str">
        <f t="shared" si="3"/>
        <v>Week 42</v>
      </c>
    </row>
    <row r="124" spans="19:21" x14ac:dyDescent="0.2">
      <c r="S124" s="18">
        <v>42659</v>
      </c>
      <c r="T124" t="s">
        <v>696</v>
      </c>
      <c r="U124" t="str">
        <f t="shared" si="3"/>
        <v>Week 42</v>
      </c>
    </row>
    <row r="125" spans="19:21" x14ac:dyDescent="0.2">
      <c r="S125" s="18">
        <v>42660</v>
      </c>
      <c r="T125" t="s">
        <v>697</v>
      </c>
      <c r="U125" t="str">
        <f t="shared" si="3"/>
        <v>Week 43</v>
      </c>
    </row>
    <row r="126" spans="19:21" x14ac:dyDescent="0.2">
      <c r="S126" s="18">
        <v>42661</v>
      </c>
      <c r="T126" t="s">
        <v>698</v>
      </c>
      <c r="U126" t="str">
        <f t="shared" si="3"/>
        <v>Week 43</v>
      </c>
    </row>
    <row r="127" spans="19:21" x14ac:dyDescent="0.2">
      <c r="S127" s="18">
        <v>42662</v>
      </c>
      <c r="T127" t="s">
        <v>699</v>
      </c>
      <c r="U127" t="str">
        <f t="shared" si="3"/>
        <v>Week 43</v>
      </c>
    </row>
    <row r="128" spans="19:21" x14ac:dyDescent="0.2">
      <c r="S128" s="18">
        <v>42663</v>
      </c>
      <c r="T128" t="s">
        <v>700</v>
      </c>
      <c r="U128" t="str">
        <f t="shared" si="3"/>
        <v>Week 43</v>
      </c>
    </row>
    <row r="129" spans="19:21" x14ac:dyDescent="0.2">
      <c r="S129" s="18">
        <v>42664</v>
      </c>
      <c r="T129" t="s">
        <v>701</v>
      </c>
      <c r="U129" t="str">
        <f t="shared" si="3"/>
        <v>Week 43</v>
      </c>
    </row>
    <row r="130" spans="19:21" x14ac:dyDescent="0.2">
      <c r="S130" s="18">
        <v>42665</v>
      </c>
      <c r="T130" t="s">
        <v>702</v>
      </c>
      <c r="U130" t="str">
        <f t="shared" si="3"/>
        <v>Week 43</v>
      </c>
    </row>
    <row r="131" spans="19:21" x14ac:dyDescent="0.2">
      <c r="S131" s="18">
        <v>42666</v>
      </c>
      <c r="T131" t="s">
        <v>703</v>
      </c>
      <c r="U131" t="str">
        <f t="shared" si="3"/>
        <v>Week 43</v>
      </c>
    </row>
    <row r="132" spans="19:21" x14ac:dyDescent="0.2">
      <c r="S132" s="18">
        <v>42667</v>
      </c>
      <c r="T132" t="s">
        <v>704</v>
      </c>
      <c r="U132" t="str">
        <f t="shared" si="3"/>
        <v>Week 44</v>
      </c>
    </row>
    <row r="133" spans="19:21" x14ac:dyDescent="0.2">
      <c r="S133" s="18">
        <v>42668</v>
      </c>
      <c r="T133" t="s">
        <v>705</v>
      </c>
      <c r="U133" t="str">
        <f t="shared" si="3"/>
        <v>Week 44</v>
      </c>
    </row>
    <row r="134" spans="19:21" x14ac:dyDescent="0.2">
      <c r="S134" s="18">
        <v>42669</v>
      </c>
      <c r="T134" t="s">
        <v>706</v>
      </c>
      <c r="U134" t="str">
        <f t="shared" si="3"/>
        <v>Week 44</v>
      </c>
    </row>
    <row r="135" spans="19:21" x14ac:dyDescent="0.2">
      <c r="S135" s="18">
        <v>42670</v>
      </c>
      <c r="T135" t="s">
        <v>707</v>
      </c>
      <c r="U135" t="str">
        <f t="shared" si="3"/>
        <v>Week 44</v>
      </c>
    </row>
    <row r="136" spans="19:21" x14ac:dyDescent="0.2">
      <c r="S136" s="18">
        <v>42671</v>
      </c>
      <c r="T136" t="s">
        <v>708</v>
      </c>
      <c r="U136" t="str">
        <f t="shared" si="3"/>
        <v>Week 44</v>
      </c>
    </row>
    <row r="137" spans="19:21" x14ac:dyDescent="0.2">
      <c r="S137" s="18">
        <v>42672</v>
      </c>
      <c r="T137" t="s">
        <v>709</v>
      </c>
      <c r="U137" t="str">
        <f t="shared" si="3"/>
        <v>Week 44</v>
      </c>
    </row>
    <row r="138" spans="19:21" x14ac:dyDescent="0.2">
      <c r="S138" s="18">
        <v>42673</v>
      </c>
      <c r="T138" t="s">
        <v>710</v>
      </c>
      <c r="U138" t="str">
        <f t="shared" si="3"/>
        <v>Week 44</v>
      </c>
    </row>
    <row r="139" spans="19:21" x14ac:dyDescent="0.2">
      <c r="S139" s="18">
        <v>42674</v>
      </c>
      <c r="T139" t="s">
        <v>711</v>
      </c>
      <c r="U139" t="str">
        <f t="shared" si="3"/>
        <v>Week 45</v>
      </c>
    </row>
    <row r="140" spans="19:21" x14ac:dyDescent="0.2">
      <c r="S140" s="18">
        <v>42675</v>
      </c>
      <c r="T140" t="s">
        <v>712</v>
      </c>
      <c r="U140" t="str">
        <f t="shared" si="3"/>
        <v>Week 45</v>
      </c>
    </row>
    <row r="141" spans="19:21" x14ac:dyDescent="0.2">
      <c r="S141" s="18">
        <v>42676</v>
      </c>
      <c r="T141" t="s">
        <v>713</v>
      </c>
      <c r="U141" t="str">
        <f t="shared" si="3"/>
        <v>Week 45</v>
      </c>
    </row>
    <row r="142" spans="19:21" x14ac:dyDescent="0.2">
      <c r="S142" s="18">
        <v>42677</v>
      </c>
      <c r="T142" t="s">
        <v>714</v>
      </c>
      <c r="U142" t="str">
        <f t="shared" si="3"/>
        <v>Week 45</v>
      </c>
    </row>
    <row r="143" spans="19:21" x14ac:dyDescent="0.2">
      <c r="S143" s="18">
        <v>42678</v>
      </c>
      <c r="T143" t="s">
        <v>715</v>
      </c>
      <c r="U143" t="str">
        <f t="shared" si="3"/>
        <v>Week 45</v>
      </c>
    </row>
    <row r="144" spans="19:21" x14ac:dyDescent="0.2">
      <c r="S144" s="18">
        <v>42679</v>
      </c>
      <c r="T144" t="s">
        <v>716</v>
      </c>
      <c r="U144" t="str">
        <f t="shared" si="3"/>
        <v>Week 45</v>
      </c>
    </row>
    <row r="145" spans="19:21" x14ac:dyDescent="0.2">
      <c r="S145" s="18">
        <v>42680</v>
      </c>
      <c r="T145" t="s">
        <v>717</v>
      </c>
      <c r="U145" t="str">
        <f t="shared" si="3"/>
        <v>Week 45</v>
      </c>
    </row>
    <row r="146" spans="19:21" x14ac:dyDescent="0.2">
      <c r="S146" s="18">
        <v>42681</v>
      </c>
      <c r="T146" t="s">
        <v>718</v>
      </c>
      <c r="U146" t="str">
        <f t="shared" si="3"/>
        <v>Week 46</v>
      </c>
    </row>
    <row r="147" spans="19:21" x14ac:dyDescent="0.2">
      <c r="S147" s="18">
        <v>42682</v>
      </c>
      <c r="T147" t="s">
        <v>719</v>
      </c>
      <c r="U147" t="str">
        <f t="shared" si="3"/>
        <v>Week 46</v>
      </c>
    </row>
    <row r="148" spans="19:21" x14ac:dyDescent="0.2">
      <c r="S148" s="18">
        <v>42683</v>
      </c>
      <c r="T148" t="s">
        <v>720</v>
      </c>
      <c r="U148" t="str">
        <f t="shared" si="3"/>
        <v>Week 46</v>
      </c>
    </row>
    <row r="149" spans="19:21" x14ac:dyDescent="0.2">
      <c r="S149" s="18">
        <v>42684</v>
      </c>
      <c r="T149" t="s">
        <v>721</v>
      </c>
      <c r="U149" t="str">
        <f t="shared" si="3"/>
        <v>Week 46</v>
      </c>
    </row>
    <row r="150" spans="19:21" x14ac:dyDescent="0.2">
      <c r="S150" s="18">
        <v>42685</v>
      </c>
      <c r="T150" t="s">
        <v>722</v>
      </c>
      <c r="U150" t="str">
        <f t="shared" si="3"/>
        <v>Week 46</v>
      </c>
    </row>
    <row r="151" spans="19:21" x14ac:dyDescent="0.2">
      <c r="S151" s="18">
        <v>42686</v>
      </c>
      <c r="T151" t="s">
        <v>723</v>
      </c>
      <c r="U151" t="str">
        <f t="shared" si="3"/>
        <v>Week 46</v>
      </c>
    </row>
    <row r="152" spans="19:21" x14ac:dyDescent="0.2">
      <c r="S152" s="18">
        <v>42687</v>
      </c>
      <c r="T152" t="s">
        <v>724</v>
      </c>
      <c r="U152" t="str">
        <f t="shared" si="3"/>
        <v>Week 46</v>
      </c>
    </row>
    <row r="153" spans="19:21" x14ac:dyDescent="0.2">
      <c r="S153" s="18">
        <v>42688</v>
      </c>
      <c r="T153" t="s">
        <v>725</v>
      </c>
      <c r="U153" t="str">
        <f t="shared" si="3"/>
        <v>Week 47</v>
      </c>
    </row>
    <row r="154" spans="19:21" x14ac:dyDescent="0.2">
      <c r="S154" s="18">
        <v>42689</v>
      </c>
      <c r="T154" t="s">
        <v>726</v>
      </c>
      <c r="U154" t="str">
        <f t="shared" si="3"/>
        <v>Week 47</v>
      </c>
    </row>
    <row r="155" spans="19:21" x14ac:dyDescent="0.2">
      <c r="S155" s="18">
        <v>42690</v>
      </c>
      <c r="T155" t="s">
        <v>727</v>
      </c>
      <c r="U155" t="str">
        <f t="shared" si="3"/>
        <v>Week 47</v>
      </c>
    </row>
    <row r="156" spans="19:21" x14ac:dyDescent="0.2">
      <c r="S156" s="18">
        <v>42691</v>
      </c>
      <c r="T156" t="s">
        <v>728</v>
      </c>
      <c r="U156" t="str">
        <f t="shared" si="3"/>
        <v>Week 47</v>
      </c>
    </row>
    <row r="157" spans="19:21" x14ac:dyDescent="0.2">
      <c r="S157" s="18">
        <v>42692</v>
      </c>
      <c r="T157" t="s">
        <v>729</v>
      </c>
      <c r="U157" t="str">
        <f t="shared" si="3"/>
        <v>Week 47</v>
      </c>
    </row>
    <row r="158" spans="19:21" x14ac:dyDescent="0.2">
      <c r="S158" s="18">
        <v>42693</v>
      </c>
      <c r="T158" t="s">
        <v>730</v>
      </c>
      <c r="U158" t="str">
        <f t="shared" si="3"/>
        <v>Week 47</v>
      </c>
    </row>
    <row r="159" spans="19:21" x14ac:dyDescent="0.2">
      <c r="S159" s="18">
        <v>42694</v>
      </c>
      <c r="T159" t="s">
        <v>731</v>
      </c>
      <c r="U159" t="str">
        <f t="shared" si="3"/>
        <v>Week 47</v>
      </c>
    </row>
    <row r="160" spans="19:21" x14ac:dyDescent="0.2">
      <c r="S160" s="18">
        <v>42695</v>
      </c>
      <c r="T160" t="s">
        <v>732</v>
      </c>
      <c r="U160" t="str">
        <f t="shared" si="3"/>
        <v>Week 48</v>
      </c>
    </row>
    <row r="161" spans="19:21" x14ac:dyDescent="0.2">
      <c r="S161" s="18">
        <v>42696</v>
      </c>
      <c r="T161" t="s">
        <v>733</v>
      </c>
      <c r="U161" t="str">
        <f t="shared" si="3"/>
        <v>Week 48</v>
      </c>
    </row>
    <row r="162" spans="19:21" x14ac:dyDescent="0.2">
      <c r="S162" s="18">
        <v>42697</v>
      </c>
      <c r="T162" t="s">
        <v>734</v>
      </c>
      <c r="U162" t="str">
        <f t="shared" si="3"/>
        <v>Week 48</v>
      </c>
    </row>
    <row r="163" spans="19:21" x14ac:dyDescent="0.2">
      <c r="S163" s="18">
        <v>42698</v>
      </c>
      <c r="T163" t="s">
        <v>735</v>
      </c>
      <c r="U163" t="str">
        <f t="shared" si="3"/>
        <v>Week 48</v>
      </c>
    </row>
    <row r="164" spans="19:21" x14ac:dyDescent="0.2">
      <c r="S164" s="18">
        <v>42699</v>
      </c>
      <c r="T164" t="s">
        <v>736</v>
      </c>
      <c r="U164" t="str">
        <f t="shared" si="3"/>
        <v>Week 48</v>
      </c>
    </row>
    <row r="165" spans="19:21" x14ac:dyDescent="0.2">
      <c r="S165" s="18">
        <v>42700</v>
      </c>
      <c r="T165" t="s">
        <v>737</v>
      </c>
      <c r="U165" t="str">
        <f t="shared" si="3"/>
        <v>Week 48</v>
      </c>
    </row>
    <row r="166" spans="19:21" x14ac:dyDescent="0.2">
      <c r="S166" s="18">
        <v>42701</v>
      </c>
      <c r="T166" t="s">
        <v>738</v>
      </c>
      <c r="U166" t="str">
        <f t="shared" si="3"/>
        <v>Week 48</v>
      </c>
    </row>
    <row r="167" spans="19:21" x14ac:dyDescent="0.2">
      <c r="S167" s="18">
        <v>42702</v>
      </c>
      <c r="T167" t="s">
        <v>739</v>
      </c>
      <c r="U167" t="str">
        <f t="shared" si="3"/>
        <v>Week 49</v>
      </c>
    </row>
    <row r="168" spans="19:21" x14ac:dyDescent="0.2">
      <c r="S168" s="18">
        <v>42703</v>
      </c>
      <c r="T168" t="s">
        <v>740</v>
      </c>
      <c r="U168" t="str">
        <f t="shared" si="3"/>
        <v>Week 49</v>
      </c>
    </row>
    <row r="169" spans="19:21" x14ac:dyDescent="0.2">
      <c r="S169" s="18">
        <v>42704</v>
      </c>
      <c r="T169" t="s">
        <v>741</v>
      </c>
      <c r="U169" t="str">
        <f t="shared" si="3"/>
        <v>Week 49</v>
      </c>
    </row>
    <row r="170" spans="19:21" x14ac:dyDescent="0.2">
      <c r="S170" s="18">
        <v>42705</v>
      </c>
      <c r="T170" t="s">
        <v>742</v>
      </c>
      <c r="U170" t="str">
        <f t="shared" si="3"/>
        <v>Week 49</v>
      </c>
    </row>
    <row r="171" spans="19:21" x14ac:dyDescent="0.2">
      <c r="S171" s="18">
        <v>42706</v>
      </c>
      <c r="T171" t="s">
        <v>743</v>
      </c>
      <c r="U171" t="str">
        <f t="shared" si="3"/>
        <v>Week 49</v>
      </c>
    </row>
    <row r="172" spans="19:21" x14ac:dyDescent="0.2">
      <c r="S172" s="18">
        <v>42707</v>
      </c>
      <c r="T172" t="s">
        <v>744</v>
      </c>
      <c r="U172" t="str">
        <f t="shared" si="3"/>
        <v>Week 49</v>
      </c>
    </row>
    <row r="173" spans="19:21" x14ac:dyDescent="0.2">
      <c r="S173" s="18">
        <v>42708</v>
      </c>
      <c r="T173" t="s">
        <v>745</v>
      </c>
      <c r="U173" t="str">
        <f t="shared" si="3"/>
        <v>Week 49</v>
      </c>
    </row>
    <row r="174" spans="19:21" x14ac:dyDescent="0.2">
      <c r="S174" s="18">
        <v>42709</v>
      </c>
      <c r="T174" t="s">
        <v>746</v>
      </c>
      <c r="U174" t="str">
        <f t="shared" si="3"/>
        <v>Week 50</v>
      </c>
    </row>
    <row r="175" spans="19:21" x14ac:dyDescent="0.2">
      <c r="S175" s="18">
        <v>42710</v>
      </c>
      <c r="T175" t="s">
        <v>747</v>
      </c>
      <c r="U175" t="str">
        <f t="shared" si="3"/>
        <v>Week 50</v>
      </c>
    </row>
    <row r="176" spans="19:21" x14ac:dyDescent="0.2">
      <c r="S176" s="18">
        <v>42711</v>
      </c>
      <c r="T176" t="s">
        <v>748</v>
      </c>
      <c r="U176" t="str">
        <f t="shared" ref="U176:U200" si="4">CONCATENATE("Week ",WEEKNUM(S176,2))</f>
        <v>Week 50</v>
      </c>
    </row>
    <row r="177" spans="19:21" x14ac:dyDescent="0.2">
      <c r="S177" s="18">
        <v>42712</v>
      </c>
      <c r="T177" t="s">
        <v>749</v>
      </c>
      <c r="U177" t="str">
        <f t="shared" si="4"/>
        <v>Week 50</v>
      </c>
    </row>
    <row r="178" spans="19:21" x14ac:dyDescent="0.2">
      <c r="S178" s="18">
        <v>42713</v>
      </c>
      <c r="T178" t="s">
        <v>750</v>
      </c>
      <c r="U178" t="str">
        <f t="shared" si="4"/>
        <v>Week 50</v>
      </c>
    </row>
    <row r="179" spans="19:21" x14ac:dyDescent="0.2">
      <c r="S179" s="18">
        <v>42714</v>
      </c>
      <c r="T179" t="s">
        <v>751</v>
      </c>
      <c r="U179" t="str">
        <f t="shared" si="4"/>
        <v>Week 50</v>
      </c>
    </row>
    <row r="180" spans="19:21" x14ac:dyDescent="0.2">
      <c r="S180" s="18">
        <v>42715</v>
      </c>
      <c r="T180" t="s">
        <v>752</v>
      </c>
      <c r="U180" t="str">
        <f t="shared" si="4"/>
        <v>Week 50</v>
      </c>
    </row>
    <row r="181" spans="19:21" x14ac:dyDescent="0.2">
      <c r="S181" s="18">
        <v>42716</v>
      </c>
      <c r="T181" t="s">
        <v>753</v>
      </c>
      <c r="U181" t="str">
        <f t="shared" si="4"/>
        <v>Week 51</v>
      </c>
    </row>
    <row r="182" spans="19:21" x14ac:dyDescent="0.2">
      <c r="S182" s="18">
        <v>42717</v>
      </c>
      <c r="T182" t="s">
        <v>754</v>
      </c>
      <c r="U182" t="str">
        <f t="shared" si="4"/>
        <v>Week 51</v>
      </c>
    </row>
    <row r="183" spans="19:21" x14ac:dyDescent="0.2">
      <c r="S183" s="18">
        <v>42718</v>
      </c>
      <c r="T183" t="s">
        <v>755</v>
      </c>
      <c r="U183" t="str">
        <f t="shared" si="4"/>
        <v>Week 51</v>
      </c>
    </row>
    <row r="184" spans="19:21" x14ac:dyDescent="0.2">
      <c r="S184" s="18">
        <v>42719</v>
      </c>
      <c r="T184" t="s">
        <v>756</v>
      </c>
      <c r="U184" t="str">
        <f t="shared" si="4"/>
        <v>Week 51</v>
      </c>
    </row>
    <row r="185" spans="19:21" x14ac:dyDescent="0.2">
      <c r="S185" s="18">
        <v>42720</v>
      </c>
      <c r="T185" t="s">
        <v>757</v>
      </c>
      <c r="U185" t="str">
        <f t="shared" si="4"/>
        <v>Week 51</v>
      </c>
    </row>
    <row r="186" spans="19:21" x14ac:dyDescent="0.2">
      <c r="S186" s="18">
        <v>42721</v>
      </c>
      <c r="T186" t="s">
        <v>758</v>
      </c>
      <c r="U186" t="str">
        <f t="shared" si="4"/>
        <v>Week 51</v>
      </c>
    </row>
    <row r="187" spans="19:21" x14ac:dyDescent="0.2">
      <c r="S187" s="18">
        <v>42722</v>
      </c>
      <c r="T187" t="s">
        <v>759</v>
      </c>
      <c r="U187" t="str">
        <f t="shared" si="4"/>
        <v>Week 51</v>
      </c>
    </row>
    <row r="188" spans="19:21" x14ac:dyDescent="0.2">
      <c r="S188" s="18">
        <v>42723</v>
      </c>
      <c r="T188" t="s">
        <v>760</v>
      </c>
      <c r="U188" t="str">
        <f t="shared" si="4"/>
        <v>Week 52</v>
      </c>
    </row>
    <row r="189" spans="19:21" x14ac:dyDescent="0.2">
      <c r="S189" s="18">
        <v>42724</v>
      </c>
      <c r="T189" t="s">
        <v>761</v>
      </c>
      <c r="U189" t="str">
        <f t="shared" si="4"/>
        <v>Week 52</v>
      </c>
    </row>
    <row r="190" spans="19:21" x14ac:dyDescent="0.2">
      <c r="S190" s="18">
        <v>42725</v>
      </c>
      <c r="T190" t="s">
        <v>762</v>
      </c>
      <c r="U190" t="str">
        <f t="shared" si="4"/>
        <v>Week 52</v>
      </c>
    </row>
    <row r="191" spans="19:21" x14ac:dyDescent="0.2">
      <c r="S191" s="18">
        <v>42726</v>
      </c>
      <c r="T191" t="s">
        <v>763</v>
      </c>
      <c r="U191" t="str">
        <f t="shared" si="4"/>
        <v>Week 52</v>
      </c>
    </row>
    <row r="192" spans="19:21" x14ac:dyDescent="0.2">
      <c r="S192" s="18">
        <v>42727</v>
      </c>
      <c r="T192" t="s">
        <v>764</v>
      </c>
      <c r="U192" t="str">
        <f t="shared" si="4"/>
        <v>Week 52</v>
      </c>
    </row>
    <row r="193" spans="19:21" x14ac:dyDescent="0.2">
      <c r="S193" s="18">
        <v>42728</v>
      </c>
      <c r="T193" t="s">
        <v>765</v>
      </c>
      <c r="U193" t="str">
        <f t="shared" si="4"/>
        <v>Week 52</v>
      </c>
    </row>
    <row r="194" spans="19:21" x14ac:dyDescent="0.2">
      <c r="S194" s="18">
        <v>42729</v>
      </c>
      <c r="T194" t="s">
        <v>766</v>
      </c>
      <c r="U194" t="str">
        <f t="shared" si="4"/>
        <v>Week 52</v>
      </c>
    </row>
    <row r="195" spans="19:21" x14ac:dyDescent="0.2">
      <c r="S195" s="18">
        <v>42730</v>
      </c>
      <c r="T195" t="s">
        <v>767</v>
      </c>
      <c r="U195" t="str">
        <f t="shared" si="4"/>
        <v>Week 53</v>
      </c>
    </row>
    <row r="196" spans="19:21" x14ac:dyDescent="0.2">
      <c r="S196" s="18">
        <v>42731</v>
      </c>
      <c r="T196" t="s">
        <v>768</v>
      </c>
      <c r="U196" t="str">
        <f t="shared" si="4"/>
        <v>Week 53</v>
      </c>
    </row>
    <row r="197" spans="19:21" x14ac:dyDescent="0.2">
      <c r="S197" s="18">
        <v>42732</v>
      </c>
      <c r="T197" t="s">
        <v>769</v>
      </c>
      <c r="U197" t="str">
        <f t="shared" si="4"/>
        <v>Week 53</v>
      </c>
    </row>
    <row r="198" spans="19:21" x14ac:dyDescent="0.2">
      <c r="S198" s="18">
        <v>42733</v>
      </c>
      <c r="T198" t="s">
        <v>770</v>
      </c>
      <c r="U198" t="str">
        <f t="shared" si="4"/>
        <v>Week 53</v>
      </c>
    </row>
    <row r="199" spans="19:21" x14ac:dyDescent="0.2">
      <c r="S199" s="18">
        <v>42734</v>
      </c>
      <c r="T199" t="s">
        <v>771</v>
      </c>
      <c r="U199" t="str">
        <f t="shared" si="4"/>
        <v>Week 53</v>
      </c>
    </row>
    <row r="200" spans="19:21" x14ac:dyDescent="0.2">
      <c r="S200" s="18">
        <v>42735</v>
      </c>
      <c r="T200" t="s">
        <v>772</v>
      </c>
      <c r="U200" t="str">
        <f t="shared" si="4"/>
        <v>Week 53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1" tint="0.499984740745262"/>
  </sheetPr>
  <dimension ref="B2:C532"/>
  <sheetViews>
    <sheetView workbookViewId="0">
      <selection activeCell="B12" sqref="B12"/>
    </sheetView>
  </sheetViews>
  <sheetFormatPr baseColWidth="10" defaultColWidth="8.83203125" defaultRowHeight="15" x14ac:dyDescent="0.2"/>
  <cols>
    <col min="2" max="2" width="34.33203125" bestFit="1" customWidth="1"/>
  </cols>
  <sheetData>
    <row r="2" spans="2:3" x14ac:dyDescent="0.2">
      <c r="B2" t="s">
        <v>154</v>
      </c>
      <c r="C2">
        <v>5</v>
      </c>
    </row>
    <row r="3" spans="2:3" x14ac:dyDescent="0.2">
      <c r="B3" t="s">
        <v>371</v>
      </c>
      <c r="C3">
        <v>5</v>
      </c>
    </row>
    <row r="4" spans="2:3" x14ac:dyDescent="0.2">
      <c r="B4" t="s">
        <v>620</v>
      </c>
      <c r="C4">
        <v>5</v>
      </c>
    </row>
    <row r="5" spans="2:3" x14ac:dyDescent="0.2">
      <c r="B5" t="s">
        <v>181</v>
      </c>
      <c r="C5">
        <v>5</v>
      </c>
    </row>
    <row r="6" spans="2:3" x14ac:dyDescent="0.2">
      <c r="B6" t="s">
        <v>494</v>
      </c>
      <c r="C6">
        <v>4</v>
      </c>
    </row>
    <row r="7" spans="2:3" x14ac:dyDescent="0.2">
      <c r="B7" t="s">
        <v>115</v>
      </c>
      <c r="C7">
        <v>4</v>
      </c>
    </row>
    <row r="8" spans="2:3" x14ac:dyDescent="0.2">
      <c r="B8" t="s">
        <v>455</v>
      </c>
      <c r="C8">
        <v>4</v>
      </c>
    </row>
    <row r="9" spans="2:3" x14ac:dyDescent="0.2">
      <c r="B9" t="s">
        <v>169</v>
      </c>
      <c r="C9">
        <v>4</v>
      </c>
    </row>
    <row r="10" spans="2:3" x14ac:dyDescent="0.2">
      <c r="B10" t="s">
        <v>151</v>
      </c>
      <c r="C10">
        <v>3</v>
      </c>
    </row>
    <row r="11" spans="2:3" x14ac:dyDescent="0.2">
      <c r="B11" t="s">
        <v>781</v>
      </c>
      <c r="C11">
        <v>3</v>
      </c>
    </row>
    <row r="12" spans="2:3" x14ac:dyDescent="0.2">
      <c r="B12" t="s">
        <v>174</v>
      </c>
      <c r="C12">
        <v>3</v>
      </c>
    </row>
    <row r="13" spans="2:3" x14ac:dyDescent="0.2">
      <c r="B13" t="s">
        <v>144</v>
      </c>
      <c r="C13">
        <v>3</v>
      </c>
    </row>
    <row r="14" spans="2:3" x14ac:dyDescent="0.2">
      <c r="B14" t="s">
        <v>149</v>
      </c>
      <c r="C14">
        <v>3</v>
      </c>
    </row>
    <row r="15" spans="2:3" x14ac:dyDescent="0.2">
      <c r="B15" t="s">
        <v>199</v>
      </c>
      <c r="C15">
        <v>3</v>
      </c>
    </row>
    <row r="16" spans="2:3" x14ac:dyDescent="0.2">
      <c r="B16" t="s">
        <v>451</v>
      </c>
      <c r="C16">
        <v>3</v>
      </c>
    </row>
    <row r="17" spans="2:3" x14ac:dyDescent="0.2">
      <c r="B17" t="s">
        <v>413</v>
      </c>
      <c r="C17">
        <v>3</v>
      </c>
    </row>
    <row r="18" spans="2:3" x14ac:dyDescent="0.2">
      <c r="B18" t="s">
        <v>405</v>
      </c>
      <c r="C18">
        <v>3</v>
      </c>
    </row>
    <row r="19" spans="2:3" x14ac:dyDescent="0.2">
      <c r="B19" t="s">
        <v>387</v>
      </c>
      <c r="C19">
        <v>3</v>
      </c>
    </row>
    <row r="20" spans="2:3" x14ac:dyDescent="0.2">
      <c r="B20" t="s">
        <v>568</v>
      </c>
      <c r="C20">
        <v>3</v>
      </c>
    </row>
    <row r="21" spans="2:3" x14ac:dyDescent="0.2">
      <c r="B21" t="s">
        <v>787</v>
      </c>
      <c r="C21">
        <v>3</v>
      </c>
    </row>
    <row r="22" spans="2:3" x14ac:dyDescent="0.2">
      <c r="B22" t="s">
        <v>179</v>
      </c>
      <c r="C22">
        <v>3</v>
      </c>
    </row>
    <row r="23" spans="2:3" x14ac:dyDescent="0.2">
      <c r="B23" t="s">
        <v>790</v>
      </c>
      <c r="C23">
        <v>3</v>
      </c>
    </row>
    <row r="24" spans="2:3" x14ac:dyDescent="0.2">
      <c r="B24" t="s">
        <v>495</v>
      </c>
      <c r="C24">
        <v>3</v>
      </c>
    </row>
    <row r="25" spans="2:3" x14ac:dyDescent="0.2">
      <c r="B25" t="s">
        <v>509</v>
      </c>
      <c r="C25">
        <v>2</v>
      </c>
    </row>
    <row r="26" spans="2:3" x14ac:dyDescent="0.2">
      <c r="B26" t="s">
        <v>157</v>
      </c>
      <c r="C26">
        <v>2</v>
      </c>
    </row>
    <row r="27" spans="2:3" x14ac:dyDescent="0.2">
      <c r="B27" t="s">
        <v>422</v>
      </c>
      <c r="C27">
        <v>2</v>
      </c>
    </row>
    <row r="28" spans="2:3" x14ac:dyDescent="0.2">
      <c r="B28" t="s">
        <v>529</v>
      </c>
      <c r="C28">
        <v>2</v>
      </c>
    </row>
    <row r="29" spans="2:3" x14ac:dyDescent="0.2">
      <c r="B29" t="s">
        <v>136</v>
      </c>
      <c r="C29">
        <v>2</v>
      </c>
    </row>
    <row r="30" spans="2:3" x14ac:dyDescent="0.2">
      <c r="B30" t="s">
        <v>107</v>
      </c>
      <c r="C30">
        <v>2</v>
      </c>
    </row>
    <row r="31" spans="2:3" x14ac:dyDescent="0.2">
      <c r="B31" t="s">
        <v>779</v>
      </c>
      <c r="C31">
        <v>2</v>
      </c>
    </row>
    <row r="32" spans="2:3" x14ac:dyDescent="0.2">
      <c r="B32" t="s">
        <v>432</v>
      </c>
      <c r="C32">
        <v>2</v>
      </c>
    </row>
    <row r="33" spans="2:3" x14ac:dyDescent="0.2">
      <c r="B33" t="s">
        <v>200</v>
      </c>
      <c r="C33">
        <v>2</v>
      </c>
    </row>
    <row r="34" spans="2:3" x14ac:dyDescent="0.2">
      <c r="B34" t="s">
        <v>638</v>
      </c>
      <c r="C34">
        <v>2</v>
      </c>
    </row>
    <row r="35" spans="2:3" x14ac:dyDescent="0.2">
      <c r="B35" t="s">
        <v>518</v>
      </c>
      <c r="C35">
        <v>2</v>
      </c>
    </row>
    <row r="36" spans="2:3" x14ac:dyDescent="0.2">
      <c r="B36" t="s">
        <v>595</v>
      </c>
      <c r="C36">
        <v>2</v>
      </c>
    </row>
    <row r="37" spans="2:3" x14ac:dyDescent="0.2">
      <c r="B37" t="s">
        <v>481</v>
      </c>
      <c r="C37">
        <v>2</v>
      </c>
    </row>
    <row r="38" spans="2:3" x14ac:dyDescent="0.2">
      <c r="B38" t="s">
        <v>607</v>
      </c>
      <c r="C38">
        <v>2</v>
      </c>
    </row>
    <row r="39" spans="2:3" x14ac:dyDescent="0.2">
      <c r="B39" t="s">
        <v>437</v>
      </c>
      <c r="C39">
        <v>2</v>
      </c>
    </row>
    <row r="40" spans="2:3" x14ac:dyDescent="0.2">
      <c r="B40" t="s">
        <v>225</v>
      </c>
      <c r="C40">
        <v>2</v>
      </c>
    </row>
    <row r="41" spans="2:3" x14ac:dyDescent="0.2">
      <c r="B41" t="s">
        <v>375</v>
      </c>
      <c r="C41">
        <v>2</v>
      </c>
    </row>
    <row r="42" spans="2:3" x14ac:dyDescent="0.2">
      <c r="B42" t="s">
        <v>793</v>
      </c>
      <c r="C42">
        <v>2</v>
      </c>
    </row>
    <row r="43" spans="2:3" x14ac:dyDescent="0.2">
      <c r="B43" t="s">
        <v>498</v>
      </c>
      <c r="C43">
        <v>2</v>
      </c>
    </row>
    <row r="44" spans="2:3" x14ac:dyDescent="0.2">
      <c r="B44" t="s">
        <v>114</v>
      </c>
      <c r="C44">
        <v>2</v>
      </c>
    </row>
    <row r="45" spans="2:3" x14ac:dyDescent="0.2">
      <c r="B45" t="s">
        <v>597</v>
      </c>
      <c r="C45">
        <v>2</v>
      </c>
    </row>
    <row r="46" spans="2:3" x14ac:dyDescent="0.2">
      <c r="B46" t="s">
        <v>475</v>
      </c>
      <c r="C46">
        <v>2</v>
      </c>
    </row>
    <row r="47" spans="2:3" x14ac:dyDescent="0.2">
      <c r="B47" t="s">
        <v>605</v>
      </c>
      <c r="C47">
        <v>2</v>
      </c>
    </row>
    <row r="48" spans="2:3" x14ac:dyDescent="0.2">
      <c r="B48" t="s">
        <v>132</v>
      </c>
      <c r="C48">
        <v>2</v>
      </c>
    </row>
    <row r="49" spans="2:3" x14ac:dyDescent="0.2">
      <c r="B49" t="s">
        <v>629</v>
      </c>
      <c r="C49">
        <v>2</v>
      </c>
    </row>
    <row r="50" spans="2:3" x14ac:dyDescent="0.2">
      <c r="B50" t="s">
        <v>222</v>
      </c>
      <c r="C50">
        <v>2</v>
      </c>
    </row>
    <row r="51" spans="2:3" x14ac:dyDescent="0.2">
      <c r="B51" t="s">
        <v>609</v>
      </c>
      <c r="C51">
        <v>2</v>
      </c>
    </row>
    <row r="52" spans="2:3" x14ac:dyDescent="0.2">
      <c r="B52" t="s">
        <v>156</v>
      </c>
      <c r="C52">
        <v>2</v>
      </c>
    </row>
    <row r="53" spans="2:3" x14ac:dyDescent="0.2">
      <c r="B53" t="s">
        <v>552</v>
      </c>
      <c r="C53">
        <v>2</v>
      </c>
    </row>
    <row r="54" spans="2:3" x14ac:dyDescent="0.2">
      <c r="B54" t="s">
        <v>879</v>
      </c>
      <c r="C54">
        <v>2</v>
      </c>
    </row>
    <row r="55" spans="2:3" x14ac:dyDescent="0.2">
      <c r="B55" t="s">
        <v>411</v>
      </c>
      <c r="C55">
        <v>2</v>
      </c>
    </row>
    <row r="56" spans="2:3" x14ac:dyDescent="0.2">
      <c r="B56" t="s">
        <v>249</v>
      </c>
      <c r="C56">
        <v>2</v>
      </c>
    </row>
    <row r="57" spans="2:3" x14ac:dyDescent="0.2">
      <c r="B57" t="s">
        <v>212</v>
      </c>
      <c r="C57">
        <v>2</v>
      </c>
    </row>
    <row r="58" spans="2:3" x14ac:dyDescent="0.2">
      <c r="B58" t="s">
        <v>419</v>
      </c>
      <c r="C58">
        <v>2</v>
      </c>
    </row>
    <row r="59" spans="2:3" x14ac:dyDescent="0.2">
      <c r="B59" t="s">
        <v>536</v>
      </c>
      <c r="C59">
        <v>2</v>
      </c>
    </row>
    <row r="60" spans="2:3" x14ac:dyDescent="0.2">
      <c r="B60" t="s">
        <v>190</v>
      </c>
      <c r="C60">
        <v>2</v>
      </c>
    </row>
    <row r="61" spans="2:3" x14ac:dyDescent="0.2">
      <c r="B61" t="s">
        <v>799</v>
      </c>
      <c r="C61">
        <v>2</v>
      </c>
    </row>
    <row r="62" spans="2:3" x14ac:dyDescent="0.2">
      <c r="B62" t="s">
        <v>792</v>
      </c>
      <c r="C62">
        <v>2</v>
      </c>
    </row>
    <row r="63" spans="2:3" x14ac:dyDescent="0.2">
      <c r="B63" t="s">
        <v>116</v>
      </c>
      <c r="C63">
        <v>2</v>
      </c>
    </row>
    <row r="64" spans="2:3" x14ac:dyDescent="0.2">
      <c r="B64" t="s">
        <v>219</v>
      </c>
      <c r="C64">
        <v>2</v>
      </c>
    </row>
    <row r="65" spans="2:3" x14ac:dyDescent="0.2">
      <c r="B65" t="s">
        <v>590</v>
      </c>
      <c r="C65">
        <v>2</v>
      </c>
    </row>
    <row r="66" spans="2:3" x14ac:dyDescent="0.2">
      <c r="B66" t="s">
        <v>902</v>
      </c>
      <c r="C66">
        <v>2</v>
      </c>
    </row>
    <row r="67" spans="2:3" x14ac:dyDescent="0.2">
      <c r="B67" t="s">
        <v>831</v>
      </c>
      <c r="C67">
        <v>2</v>
      </c>
    </row>
    <row r="68" spans="2:3" x14ac:dyDescent="0.2">
      <c r="B68" t="s">
        <v>161</v>
      </c>
      <c r="C68">
        <v>2</v>
      </c>
    </row>
    <row r="69" spans="2:3" x14ac:dyDescent="0.2">
      <c r="B69" t="s">
        <v>583</v>
      </c>
      <c r="C69">
        <v>2</v>
      </c>
    </row>
    <row r="70" spans="2:3" x14ac:dyDescent="0.2">
      <c r="B70" t="s">
        <v>218</v>
      </c>
      <c r="C70">
        <v>2</v>
      </c>
    </row>
    <row r="71" spans="2:3" x14ac:dyDescent="0.2">
      <c r="B71" t="s">
        <v>462</v>
      </c>
      <c r="C71">
        <v>2</v>
      </c>
    </row>
    <row r="72" spans="2:3" x14ac:dyDescent="0.2">
      <c r="B72" t="s">
        <v>395</v>
      </c>
      <c r="C72">
        <v>2</v>
      </c>
    </row>
    <row r="73" spans="2:3" x14ac:dyDescent="0.2">
      <c r="B73" t="s">
        <v>122</v>
      </c>
      <c r="C73">
        <v>2</v>
      </c>
    </row>
    <row r="74" spans="2:3" x14ac:dyDescent="0.2">
      <c r="B74" t="s">
        <v>409</v>
      </c>
      <c r="C74">
        <v>2</v>
      </c>
    </row>
    <row r="75" spans="2:3" x14ac:dyDescent="0.2">
      <c r="B75" t="s">
        <v>782</v>
      </c>
      <c r="C75">
        <v>2</v>
      </c>
    </row>
    <row r="76" spans="2:3" x14ac:dyDescent="0.2">
      <c r="B76" t="s">
        <v>193</v>
      </c>
      <c r="C76">
        <v>2</v>
      </c>
    </row>
    <row r="77" spans="2:3" x14ac:dyDescent="0.2">
      <c r="B77" t="s">
        <v>811</v>
      </c>
      <c r="C77">
        <v>2</v>
      </c>
    </row>
    <row r="78" spans="2:3" x14ac:dyDescent="0.2">
      <c r="B78" t="s">
        <v>479</v>
      </c>
      <c r="C78">
        <v>2</v>
      </c>
    </row>
    <row r="79" spans="2:3" x14ac:dyDescent="0.2">
      <c r="B79" t="s">
        <v>829</v>
      </c>
      <c r="C79">
        <v>2</v>
      </c>
    </row>
    <row r="80" spans="2:3" x14ac:dyDescent="0.2">
      <c r="B80" t="s">
        <v>447</v>
      </c>
      <c r="C80">
        <v>2</v>
      </c>
    </row>
    <row r="81" spans="2:3" x14ac:dyDescent="0.2">
      <c r="B81" t="s">
        <v>180</v>
      </c>
      <c r="C81">
        <v>2</v>
      </c>
    </row>
    <row r="82" spans="2:3" x14ac:dyDescent="0.2">
      <c r="B82" t="s">
        <v>148</v>
      </c>
      <c r="C82">
        <v>2</v>
      </c>
    </row>
    <row r="83" spans="2:3" x14ac:dyDescent="0.2">
      <c r="B83" t="s">
        <v>802</v>
      </c>
      <c r="C83">
        <v>2</v>
      </c>
    </row>
    <row r="84" spans="2:3" x14ac:dyDescent="0.2">
      <c r="B84" t="s">
        <v>848</v>
      </c>
      <c r="C84">
        <v>2</v>
      </c>
    </row>
    <row r="85" spans="2:3" x14ac:dyDescent="0.2">
      <c r="B85" t="s">
        <v>882</v>
      </c>
      <c r="C85">
        <v>2</v>
      </c>
    </row>
    <row r="86" spans="2:3" x14ac:dyDescent="0.2">
      <c r="B86" t="s">
        <v>197</v>
      </c>
      <c r="C86">
        <v>1</v>
      </c>
    </row>
    <row r="87" spans="2:3" x14ac:dyDescent="0.2">
      <c r="B87" t="s">
        <v>108</v>
      </c>
      <c r="C87">
        <v>1</v>
      </c>
    </row>
    <row r="88" spans="2:3" x14ac:dyDescent="0.2">
      <c r="B88" t="s">
        <v>588</v>
      </c>
      <c r="C88">
        <v>1</v>
      </c>
    </row>
    <row r="89" spans="2:3" x14ac:dyDescent="0.2">
      <c r="B89" t="s">
        <v>836</v>
      </c>
      <c r="C89">
        <v>1</v>
      </c>
    </row>
    <row r="90" spans="2:3" x14ac:dyDescent="0.2">
      <c r="B90" t="s">
        <v>228</v>
      </c>
      <c r="C90">
        <v>1</v>
      </c>
    </row>
    <row r="91" spans="2:3" x14ac:dyDescent="0.2">
      <c r="B91" t="s">
        <v>166</v>
      </c>
      <c r="C91">
        <v>1</v>
      </c>
    </row>
    <row r="92" spans="2:3" x14ac:dyDescent="0.2">
      <c r="B92" t="s">
        <v>410</v>
      </c>
      <c r="C92">
        <v>1</v>
      </c>
    </row>
    <row r="93" spans="2:3" x14ac:dyDescent="0.2">
      <c r="B93" t="s">
        <v>153</v>
      </c>
      <c r="C93">
        <v>1</v>
      </c>
    </row>
    <row r="94" spans="2:3" x14ac:dyDescent="0.2">
      <c r="B94" t="s">
        <v>104</v>
      </c>
      <c r="C94">
        <v>1</v>
      </c>
    </row>
    <row r="95" spans="2:3" x14ac:dyDescent="0.2">
      <c r="B95" t="s">
        <v>195</v>
      </c>
      <c r="C95">
        <v>1</v>
      </c>
    </row>
    <row r="96" spans="2:3" x14ac:dyDescent="0.2">
      <c r="B96" t="s">
        <v>830</v>
      </c>
      <c r="C96">
        <v>1</v>
      </c>
    </row>
    <row r="97" spans="2:3" x14ac:dyDescent="0.2">
      <c r="B97" t="s">
        <v>230</v>
      </c>
      <c r="C97">
        <v>1</v>
      </c>
    </row>
    <row r="98" spans="2:3" x14ac:dyDescent="0.2">
      <c r="B98" t="s">
        <v>903</v>
      </c>
      <c r="C98">
        <v>1</v>
      </c>
    </row>
    <row r="99" spans="2:3" x14ac:dyDescent="0.2">
      <c r="B99" t="s">
        <v>483</v>
      </c>
      <c r="C99">
        <v>1</v>
      </c>
    </row>
    <row r="100" spans="2:3" x14ac:dyDescent="0.2">
      <c r="B100" t="s">
        <v>834</v>
      </c>
      <c r="C100">
        <v>1</v>
      </c>
    </row>
    <row r="101" spans="2:3" x14ac:dyDescent="0.2">
      <c r="B101" t="s">
        <v>643</v>
      </c>
      <c r="C101">
        <v>1</v>
      </c>
    </row>
    <row r="102" spans="2:3" x14ac:dyDescent="0.2">
      <c r="B102" t="s">
        <v>242</v>
      </c>
      <c r="C102">
        <v>1</v>
      </c>
    </row>
    <row r="103" spans="2:3" x14ac:dyDescent="0.2">
      <c r="B103" t="s">
        <v>872</v>
      </c>
      <c r="C103">
        <v>1</v>
      </c>
    </row>
    <row r="104" spans="2:3" x14ac:dyDescent="0.2">
      <c r="B104" t="s">
        <v>213</v>
      </c>
      <c r="C104">
        <v>1</v>
      </c>
    </row>
    <row r="105" spans="2:3" x14ac:dyDescent="0.2">
      <c r="B105" t="s">
        <v>241</v>
      </c>
      <c r="C105">
        <v>1</v>
      </c>
    </row>
    <row r="106" spans="2:3" x14ac:dyDescent="0.2">
      <c r="B106" t="s">
        <v>223</v>
      </c>
      <c r="C106">
        <v>1</v>
      </c>
    </row>
    <row r="107" spans="2:3" x14ac:dyDescent="0.2">
      <c r="B107" t="s">
        <v>486</v>
      </c>
      <c r="C107">
        <v>1</v>
      </c>
    </row>
    <row r="108" spans="2:3" x14ac:dyDescent="0.2">
      <c r="B108" t="s">
        <v>593</v>
      </c>
      <c r="C108">
        <v>1</v>
      </c>
    </row>
    <row r="109" spans="2:3" x14ac:dyDescent="0.2">
      <c r="B109" t="s">
        <v>906</v>
      </c>
      <c r="C109">
        <v>1</v>
      </c>
    </row>
    <row r="110" spans="2:3" x14ac:dyDescent="0.2">
      <c r="B110" t="s">
        <v>473</v>
      </c>
      <c r="C110">
        <v>1</v>
      </c>
    </row>
    <row r="111" spans="2:3" x14ac:dyDescent="0.2">
      <c r="B111" t="s">
        <v>512</v>
      </c>
      <c r="C111">
        <v>1</v>
      </c>
    </row>
    <row r="112" spans="2:3" x14ac:dyDescent="0.2">
      <c r="B112" t="s">
        <v>563</v>
      </c>
      <c r="C112">
        <v>1</v>
      </c>
    </row>
    <row r="113" spans="2:3" x14ac:dyDescent="0.2">
      <c r="B113" t="s">
        <v>240</v>
      </c>
      <c r="C113">
        <v>1</v>
      </c>
    </row>
    <row r="114" spans="2:3" x14ac:dyDescent="0.2">
      <c r="B114" t="s">
        <v>628</v>
      </c>
      <c r="C114">
        <v>1</v>
      </c>
    </row>
    <row r="115" spans="2:3" x14ac:dyDescent="0.2">
      <c r="B115" t="s">
        <v>896</v>
      </c>
      <c r="C115">
        <v>1</v>
      </c>
    </row>
    <row r="116" spans="2:3" x14ac:dyDescent="0.2">
      <c r="B116" t="s">
        <v>579</v>
      </c>
      <c r="C116">
        <v>1</v>
      </c>
    </row>
    <row r="117" spans="2:3" x14ac:dyDescent="0.2">
      <c r="B117" t="s">
        <v>612</v>
      </c>
      <c r="C117">
        <v>1</v>
      </c>
    </row>
    <row r="118" spans="2:3" x14ac:dyDescent="0.2">
      <c r="B118" t="s">
        <v>505</v>
      </c>
      <c r="C118">
        <v>1</v>
      </c>
    </row>
    <row r="119" spans="2:3" x14ac:dyDescent="0.2">
      <c r="B119" t="s">
        <v>236</v>
      </c>
      <c r="C119">
        <v>1</v>
      </c>
    </row>
    <row r="120" spans="2:3" x14ac:dyDescent="0.2">
      <c r="B120" t="s">
        <v>617</v>
      </c>
      <c r="C120">
        <v>1</v>
      </c>
    </row>
    <row r="121" spans="2:3" x14ac:dyDescent="0.2">
      <c r="B121" t="s">
        <v>248</v>
      </c>
      <c r="C121">
        <v>1</v>
      </c>
    </row>
    <row r="122" spans="2:3" x14ac:dyDescent="0.2">
      <c r="B122" t="s">
        <v>614</v>
      </c>
      <c r="C122">
        <v>1</v>
      </c>
    </row>
    <row r="123" spans="2:3" x14ac:dyDescent="0.2">
      <c r="B123" t="s">
        <v>888</v>
      </c>
      <c r="C123">
        <v>1</v>
      </c>
    </row>
    <row r="124" spans="2:3" x14ac:dyDescent="0.2">
      <c r="B124" t="s">
        <v>881</v>
      </c>
      <c r="C124">
        <v>1</v>
      </c>
    </row>
    <row r="125" spans="2:3" x14ac:dyDescent="0.2">
      <c r="B125" t="s">
        <v>866</v>
      </c>
      <c r="C125">
        <v>1</v>
      </c>
    </row>
    <row r="126" spans="2:3" x14ac:dyDescent="0.2">
      <c r="B126" t="s">
        <v>119</v>
      </c>
      <c r="C126">
        <v>1</v>
      </c>
    </row>
    <row r="127" spans="2:3" x14ac:dyDescent="0.2">
      <c r="B127" t="s">
        <v>147</v>
      </c>
      <c r="C127">
        <v>1</v>
      </c>
    </row>
    <row r="128" spans="2:3" x14ac:dyDescent="0.2">
      <c r="B128" t="s">
        <v>408</v>
      </c>
      <c r="C128">
        <v>1</v>
      </c>
    </row>
    <row r="129" spans="2:3" x14ac:dyDescent="0.2">
      <c r="B129" t="s">
        <v>457</v>
      </c>
      <c r="C129">
        <v>1</v>
      </c>
    </row>
    <row r="130" spans="2:3" x14ac:dyDescent="0.2">
      <c r="B130" t="s">
        <v>519</v>
      </c>
      <c r="C130">
        <v>1</v>
      </c>
    </row>
    <row r="131" spans="2:3" x14ac:dyDescent="0.2">
      <c r="B131" t="s">
        <v>117</v>
      </c>
      <c r="C131">
        <v>1</v>
      </c>
    </row>
    <row r="132" spans="2:3" x14ac:dyDescent="0.2">
      <c r="B132" t="s">
        <v>500</v>
      </c>
      <c r="C132">
        <v>1</v>
      </c>
    </row>
    <row r="133" spans="2:3" x14ac:dyDescent="0.2">
      <c r="B133" t="s">
        <v>560</v>
      </c>
      <c r="C133">
        <v>1</v>
      </c>
    </row>
    <row r="134" spans="2:3" x14ac:dyDescent="0.2">
      <c r="B134" t="s">
        <v>810</v>
      </c>
      <c r="C134">
        <v>1</v>
      </c>
    </row>
    <row r="135" spans="2:3" x14ac:dyDescent="0.2">
      <c r="B135" t="s">
        <v>591</v>
      </c>
      <c r="C135">
        <v>1</v>
      </c>
    </row>
    <row r="136" spans="2:3" x14ac:dyDescent="0.2">
      <c r="B136" t="s">
        <v>508</v>
      </c>
      <c r="C136">
        <v>1</v>
      </c>
    </row>
    <row r="137" spans="2:3" x14ac:dyDescent="0.2">
      <c r="B137" t="s">
        <v>113</v>
      </c>
      <c r="C137">
        <v>1</v>
      </c>
    </row>
    <row r="138" spans="2:3" x14ac:dyDescent="0.2">
      <c r="B138" t="s">
        <v>142</v>
      </c>
      <c r="C138">
        <v>1</v>
      </c>
    </row>
    <row r="139" spans="2:3" x14ac:dyDescent="0.2">
      <c r="B139" t="s">
        <v>124</v>
      </c>
      <c r="C139">
        <v>1</v>
      </c>
    </row>
    <row r="140" spans="2:3" x14ac:dyDescent="0.2">
      <c r="B140" t="s">
        <v>822</v>
      </c>
      <c r="C140">
        <v>1</v>
      </c>
    </row>
    <row r="141" spans="2:3" x14ac:dyDescent="0.2">
      <c r="B141" t="s">
        <v>467</v>
      </c>
      <c r="C141">
        <v>1</v>
      </c>
    </row>
    <row r="142" spans="2:3" x14ac:dyDescent="0.2">
      <c r="B142" t="s">
        <v>545</v>
      </c>
      <c r="C142">
        <v>1</v>
      </c>
    </row>
    <row r="143" spans="2:3" x14ac:dyDescent="0.2">
      <c r="B143" t="s">
        <v>548</v>
      </c>
      <c r="C143">
        <v>1</v>
      </c>
    </row>
    <row r="144" spans="2:3" x14ac:dyDescent="0.2">
      <c r="B144" t="s">
        <v>566</v>
      </c>
      <c r="C144">
        <v>1</v>
      </c>
    </row>
    <row r="145" spans="2:3" x14ac:dyDescent="0.2">
      <c r="B145" t="s">
        <v>109</v>
      </c>
      <c r="C145">
        <v>1</v>
      </c>
    </row>
    <row r="146" spans="2:3" x14ac:dyDescent="0.2">
      <c r="B146" t="s">
        <v>526</v>
      </c>
      <c r="C146">
        <v>1</v>
      </c>
    </row>
    <row r="147" spans="2:3" x14ac:dyDescent="0.2">
      <c r="B147" t="s">
        <v>578</v>
      </c>
      <c r="C147">
        <v>1</v>
      </c>
    </row>
    <row r="148" spans="2:3" x14ac:dyDescent="0.2">
      <c r="B148" t="s">
        <v>908</v>
      </c>
      <c r="C148">
        <v>1</v>
      </c>
    </row>
    <row r="149" spans="2:3" x14ac:dyDescent="0.2">
      <c r="B149" t="s">
        <v>165</v>
      </c>
      <c r="C149">
        <v>1</v>
      </c>
    </row>
    <row r="150" spans="2:3" x14ac:dyDescent="0.2">
      <c r="B150" t="s">
        <v>795</v>
      </c>
      <c r="C150">
        <v>1</v>
      </c>
    </row>
    <row r="151" spans="2:3" x14ac:dyDescent="0.2">
      <c r="B151" t="s">
        <v>860</v>
      </c>
      <c r="C151">
        <v>1</v>
      </c>
    </row>
    <row r="152" spans="2:3" x14ac:dyDescent="0.2">
      <c r="B152" t="s">
        <v>533</v>
      </c>
      <c r="C152">
        <v>1</v>
      </c>
    </row>
    <row r="153" spans="2:3" x14ac:dyDescent="0.2">
      <c r="B153" t="s">
        <v>416</v>
      </c>
      <c r="C153">
        <v>1</v>
      </c>
    </row>
    <row r="154" spans="2:3" x14ac:dyDescent="0.2">
      <c r="B154" t="s">
        <v>897</v>
      </c>
      <c r="C154">
        <v>1</v>
      </c>
    </row>
    <row r="155" spans="2:3" x14ac:dyDescent="0.2">
      <c r="B155" t="s">
        <v>833</v>
      </c>
      <c r="C155">
        <v>1</v>
      </c>
    </row>
    <row r="156" spans="2:3" x14ac:dyDescent="0.2">
      <c r="B156" t="s">
        <v>823</v>
      </c>
      <c r="C156">
        <v>1</v>
      </c>
    </row>
    <row r="157" spans="2:3" x14ac:dyDescent="0.2">
      <c r="B157" t="s">
        <v>598</v>
      </c>
      <c r="C157">
        <v>1</v>
      </c>
    </row>
    <row r="158" spans="2:3" x14ac:dyDescent="0.2">
      <c r="B158" t="s">
        <v>884</v>
      </c>
      <c r="C158">
        <v>1</v>
      </c>
    </row>
    <row r="159" spans="2:3" x14ac:dyDescent="0.2">
      <c r="B159" t="s">
        <v>425</v>
      </c>
      <c r="C159">
        <v>1</v>
      </c>
    </row>
    <row r="160" spans="2:3" x14ac:dyDescent="0.2">
      <c r="B160" t="s">
        <v>428</v>
      </c>
      <c r="C160">
        <v>1</v>
      </c>
    </row>
    <row r="161" spans="2:3" x14ac:dyDescent="0.2">
      <c r="B161" t="s">
        <v>789</v>
      </c>
      <c r="C161">
        <v>1</v>
      </c>
    </row>
    <row r="162" spans="2:3" x14ac:dyDescent="0.2">
      <c r="B162" t="s">
        <v>887</v>
      </c>
      <c r="C162">
        <v>1</v>
      </c>
    </row>
    <row r="163" spans="2:3" x14ac:dyDescent="0.2">
      <c r="B163" t="s">
        <v>828</v>
      </c>
      <c r="C163">
        <v>1</v>
      </c>
    </row>
    <row r="164" spans="2:3" x14ac:dyDescent="0.2">
      <c r="B164" t="s">
        <v>557</v>
      </c>
      <c r="C164">
        <v>1</v>
      </c>
    </row>
    <row r="165" spans="2:3" x14ac:dyDescent="0.2">
      <c r="B165" t="s">
        <v>806</v>
      </c>
      <c r="C165">
        <v>1</v>
      </c>
    </row>
    <row r="166" spans="2:3" x14ac:dyDescent="0.2">
      <c r="B166" t="s">
        <v>443</v>
      </c>
      <c r="C166">
        <v>1</v>
      </c>
    </row>
    <row r="167" spans="2:3" x14ac:dyDescent="0.2">
      <c r="B167" t="s">
        <v>581</v>
      </c>
      <c r="C167">
        <v>1</v>
      </c>
    </row>
    <row r="168" spans="2:3" x14ac:dyDescent="0.2">
      <c r="B168" t="s">
        <v>484</v>
      </c>
      <c r="C168">
        <v>1</v>
      </c>
    </row>
    <row r="169" spans="2:3" x14ac:dyDescent="0.2">
      <c r="B169" t="s">
        <v>520</v>
      </c>
      <c r="C169">
        <v>1</v>
      </c>
    </row>
    <row r="170" spans="2:3" x14ac:dyDescent="0.2">
      <c r="B170" t="s">
        <v>418</v>
      </c>
      <c r="C170">
        <v>1</v>
      </c>
    </row>
    <row r="171" spans="2:3" x14ac:dyDescent="0.2">
      <c r="B171" t="s">
        <v>570</v>
      </c>
      <c r="C171">
        <v>1</v>
      </c>
    </row>
    <row r="172" spans="2:3" x14ac:dyDescent="0.2">
      <c r="B172" t="s">
        <v>388</v>
      </c>
      <c r="C172">
        <v>1</v>
      </c>
    </row>
    <row r="173" spans="2:3" x14ac:dyDescent="0.2">
      <c r="B173" t="s">
        <v>819</v>
      </c>
      <c r="C173">
        <v>1</v>
      </c>
    </row>
    <row r="174" spans="2:3" x14ac:dyDescent="0.2">
      <c r="B174" t="s">
        <v>895</v>
      </c>
      <c r="C174">
        <v>1</v>
      </c>
    </row>
    <row r="175" spans="2:3" x14ac:dyDescent="0.2">
      <c r="B175" t="s">
        <v>618</v>
      </c>
      <c r="C175">
        <v>1</v>
      </c>
    </row>
    <row r="176" spans="2:3" x14ac:dyDescent="0.2">
      <c r="B176" t="s">
        <v>440</v>
      </c>
      <c r="C176">
        <v>1</v>
      </c>
    </row>
    <row r="177" spans="2:3" x14ac:dyDescent="0.2">
      <c r="B177" t="s">
        <v>640</v>
      </c>
      <c r="C177">
        <v>1</v>
      </c>
    </row>
    <row r="178" spans="2:3" x14ac:dyDescent="0.2">
      <c r="B178" t="s">
        <v>592</v>
      </c>
      <c r="C178">
        <v>1</v>
      </c>
    </row>
    <row r="179" spans="2:3" x14ac:dyDescent="0.2">
      <c r="B179" t="s">
        <v>857</v>
      </c>
      <c r="C179">
        <v>1</v>
      </c>
    </row>
    <row r="180" spans="2:3" x14ac:dyDescent="0.2">
      <c r="B180" t="s">
        <v>445</v>
      </c>
      <c r="C180">
        <v>1</v>
      </c>
    </row>
    <row r="181" spans="2:3" x14ac:dyDescent="0.2">
      <c r="B181" t="s">
        <v>105</v>
      </c>
      <c r="C181">
        <v>1</v>
      </c>
    </row>
    <row r="182" spans="2:3" x14ac:dyDescent="0.2">
      <c r="B182" t="s">
        <v>521</v>
      </c>
      <c r="C182">
        <v>1</v>
      </c>
    </row>
    <row r="183" spans="2:3" x14ac:dyDescent="0.2">
      <c r="B183" t="s">
        <v>816</v>
      </c>
      <c r="C183">
        <v>1</v>
      </c>
    </row>
    <row r="184" spans="2:3" x14ac:dyDescent="0.2">
      <c r="B184" t="s">
        <v>844</v>
      </c>
      <c r="C184">
        <v>1</v>
      </c>
    </row>
    <row r="185" spans="2:3" x14ac:dyDescent="0.2">
      <c r="B185" t="s">
        <v>603</v>
      </c>
      <c r="C185">
        <v>1</v>
      </c>
    </row>
    <row r="186" spans="2:3" x14ac:dyDescent="0.2">
      <c r="B186" t="s">
        <v>604</v>
      </c>
      <c r="C186">
        <v>1</v>
      </c>
    </row>
    <row r="187" spans="2:3" x14ac:dyDescent="0.2">
      <c r="B187" t="s">
        <v>376</v>
      </c>
      <c r="C187">
        <v>1</v>
      </c>
    </row>
    <row r="188" spans="2:3" x14ac:dyDescent="0.2">
      <c r="B188" t="s">
        <v>845</v>
      </c>
      <c r="C188">
        <v>1</v>
      </c>
    </row>
    <row r="189" spans="2:3" x14ac:dyDescent="0.2">
      <c r="B189" t="s">
        <v>485</v>
      </c>
      <c r="C189">
        <v>1</v>
      </c>
    </row>
    <row r="190" spans="2:3" x14ac:dyDescent="0.2">
      <c r="B190" t="s">
        <v>794</v>
      </c>
      <c r="C190">
        <v>1</v>
      </c>
    </row>
    <row r="191" spans="2:3" x14ac:dyDescent="0.2">
      <c r="B191" t="s">
        <v>398</v>
      </c>
      <c r="C191">
        <v>1</v>
      </c>
    </row>
    <row r="192" spans="2:3" x14ac:dyDescent="0.2">
      <c r="B192" t="s">
        <v>837</v>
      </c>
      <c r="C192">
        <v>1</v>
      </c>
    </row>
    <row r="193" spans="2:3" x14ac:dyDescent="0.2">
      <c r="B193" t="s">
        <v>540</v>
      </c>
      <c r="C193">
        <v>1</v>
      </c>
    </row>
    <row r="194" spans="2:3" x14ac:dyDescent="0.2">
      <c r="B194" t="s">
        <v>821</v>
      </c>
      <c r="C194">
        <v>1</v>
      </c>
    </row>
    <row r="195" spans="2:3" x14ac:dyDescent="0.2">
      <c r="B195" t="s">
        <v>809</v>
      </c>
      <c r="C195">
        <v>1</v>
      </c>
    </row>
    <row r="196" spans="2:3" x14ac:dyDescent="0.2">
      <c r="B196" t="s">
        <v>797</v>
      </c>
      <c r="C196">
        <v>1</v>
      </c>
    </row>
    <row r="197" spans="2:3" x14ac:dyDescent="0.2">
      <c r="B197" t="s">
        <v>808</v>
      </c>
      <c r="C197">
        <v>1</v>
      </c>
    </row>
    <row r="198" spans="2:3" x14ac:dyDescent="0.2">
      <c r="B198" t="s">
        <v>606</v>
      </c>
      <c r="C198">
        <v>1</v>
      </c>
    </row>
    <row r="199" spans="2:3" x14ac:dyDescent="0.2">
      <c r="B199" t="s">
        <v>134</v>
      </c>
      <c r="C199">
        <v>1</v>
      </c>
    </row>
    <row r="200" spans="2:3" x14ac:dyDescent="0.2">
      <c r="B200" t="s">
        <v>141</v>
      </c>
      <c r="C200">
        <v>1</v>
      </c>
    </row>
    <row r="201" spans="2:3" x14ac:dyDescent="0.2">
      <c r="B201" t="s">
        <v>489</v>
      </c>
      <c r="C201">
        <v>1</v>
      </c>
    </row>
    <row r="202" spans="2:3" x14ac:dyDescent="0.2">
      <c r="B202" t="s">
        <v>537</v>
      </c>
      <c r="C202">
        <v>1</v>
      </c>
    </row>
    <row r="203" spans="2:3" x14ac:dyDescent="0.2">
      <c r="B203" t="s">
        <v>531</v>
      </c>
      <c r="C203">
        <v>1</v>
      </c>
    </row>
    <row r="204" spans="2:3" x14ac:dyDescent="0.2">
      <c r="B204" t="s">
        <v>465</v>
      </c>
      <c r="C204">
        <v>1</v>
      </c>
    </row>
    <row r="205" spans="2:3" x14ac:dyDescent="0.2">
      <c r="B205" t="s">
        <v>587</v>
      </c>
      <c r="C205">
        <v>1</v>
      </c>
    </row>
    <row r="206" spans="2:3" x14ac:dyDescent="0.2">
      <c r="B206" t="s">
        <v>415</v>
      </c>
      <c r="C206">
        <v>1</v>
      </c>
    </row>
    <row r="207" spans="2:3" x14ac:dyDescent="0.2">
      <c r="B207" t="s">
        <v>441</v>
      </c>
      <c r="C207">
        <v>1</v>
      </c>
    </row>
    <row r="208" spans="2:3" x14ac:dyDescent="0.2">
      <c r="B208" t="s">
        <v>807</v>
      </c>
      <c r="C208">
        <v>1</v>
      </c>
    </row>
    <row r="209" spans="2:3" x14ac:dyDescent="0.2">
      <c r="B209" t="s">
        <v>221</v>
      </c>
      <c r="C209">
        <v>1</v>
      </c>
    </row>
    <row r="210" spans="2:3" x14ac:dyDescent="0.2">
      <c r="B210" t="s">
        <v>501</v>
      </c>
      <c r="C210">
        <v>1</v>
      </c>
    </row>
    <row r="211" spans="2:3" x14ac:dyDescent="0.2">
      <c r="B211" t="s">
        <v>464</v>
      </c>
      <c r="C211">
        <v>1</v>
      </c>
    </row>
    <row r="212" spans="2:3" x14ac:dyDescent="0.2">
      <c r="B212" t="s">
        <v>559</v>
      </c>
      <c r="C212">
        <v>1</v>
      </c>
    </row>
    <row r="213" spans="2:3" x14ac:dyDescent="0.2">
      <c r="B213" t="s">
        <v>459</v>
      </c>
      <c r="C213">
        <v>1</v>
      </c>
    </row>
    <row r="214" spans="2:3" x14ac:dyDescent="0.2">
      <c r="B214" t="s">
        <v>543</v>
      </c>
      <c r="C214">
        <v>1</v>
      </c>
    </row>
    <row r="215" spans="2:3" x14ac:dyDescent="0.2">
      <c r="B215" t="s">
        <v>390</v>
      </c>
      <c r="C215">
        <v>1</v>
      </c>
    </row>
    <row r="216" spans="2:3" x14ac:dyDescent="0.2">
      <c r="B216" t="s">
        <v>613</v>
      </c>
      <c r="C216">
        <v>1</v>
      </c>
    </row>
    <row r="217" spans="2:3" x14ac:dyDescent="0.2">
      <c r="B217" t="s">
        <v>522</v>
      </c>
      <c r="C217">
        <v>1</v>
      </c>
    </row>
    <row r="218" spans="2:3" x14ac:dyDescent="0.2">
      <c r="B218" t="s">
        <v>487</v>
      </c>
      <c r="C218">
        <v>1</v>
      </c>
    </row>
    <row r="219" spans="2:3" x14ac:dyDescent="0.2">
      <c r="B219" t="s">
        <v>573</v>
      </c>
      <c r="C219">
        <v>1</v>
      </c>
    </row>
    <row r="220" spans="2:3" x14ac:dyDescent="0.2">
      <c r="B220" t="s">
        <v>562</v>
      </c>
      <c r="C220">
        <v>1</v>
      </c>
    </row>
    <row r="221" spans="2:3" x14ac:dyDescent="0.2">
      <c r="B221" t="s">
        <v>780</v>
      </c>
      <c r="C221">
        <v>1</v>
      </c>
    </row>
    <row r="222" spans="2:3" x14ac:dyDescent="0.2">
      <c r="B222" t="s">
        <v>478</v>
      </c>
      <c r="C222">
        <v>1</v>
      </c>
    </row>
    <row r="223" spans="2:3" x14ac:dyDescent="0.2">
      <c r="B223" t="s">
        <v>458</v>
      </c>
      <c r="C223">
        <v>1</v>
      </c>
    </row>
    <row r="224" spans="2:3" x14ac:dyDescent="0.2">
      <c r="B224" t="s">
        <v>786</v>
      </c>
      <c r="C224">
        <v>1</v>
      </c>
    </row>
    <row r="225" spans="2:3" x14ac:dyDescent="0.2">
      <c r="B225" t="s">
        <v>517</v>
      </c>
      <c r="C225">
        <v>1</v>
      </c>
    </row>
    <row r="226" spans="2:3" x14ac:dyDescent="0.2">
      <c r="B226" t="s">
        <v>454</v>
      </c>
      <c r="C226">
        <v>1</v>
      </c>
    </row>
    <row r="227" spans="2:3" x14ac:dyDescent="0.2">
      <c r="B227" t="s">
        <v>491</v>
      </c>
      <c r="C227">
        <v>1</v>
      </c>
    </row>
    <row r="228" spans="2:3" x14ac:dyDescent="0.2">
      <c r="B228" t="s">
        <v>229</v>
      </c>
      <c r="C228">
        <v>1</v>
      </c>
    </row>
    <row r="229" spans="2:3" x14ac:dyDescent="0.2">
      <c r="B229" t="s">
        <v>813</v>
      </c>
      <c r="C229">
        <v>1</v>
      </c>
    </row>
    <row r="230" spans="2:3" x14ac:dyDescent="0.2">
      <c r="B230" t="s">
        <v>648</v>
      </c>
      <c r="C230">
        <v>1</v>
      </c>
    </row>
    <row r="231" spans="2:3" x14ac:dyDescent="0.2">
      <c r="B231" t="s">
        <v>815</v>
      </c>
      <c r="C231">
        <v>1</v>
      </c>
    </row>
    <row r="232" spans="2:3" x14ac:dyDescent="0.2">
      <c r="B232" t="s">
        <v>611</v>
      </c>
      <c r="C232">
        <v>1</v>
      </c>
    </row>
    <row r="233" spans="2:3" x14ac:dyDescent="0.2">
      <c r="B233" t="s">
        <v>574</v>
      </c>
      <c r="C233">
        <v>1</v>
      </c>
    </row>
    <row r="234" spans="2:3" x14ac:dyDescent="0.2">
      <c r="B234" t="s">
        <v>423</v>
      </c>
      <c r="C234">
        <v>1</v>
      </c>
    </row>
    <row r="235" spans="2:3" x14ac:dyDescent="0.2">
      <c r="B235" t="s">
        <v>466</v>
      </c>
      <c r="C235">
        <v>1</v>
      </c>
    </row>
    <row r="236" spans="2:3" x14ac:dyDescent="0.2">
      <c r="B236" t="s">
        <v>235</v>
      </c>
      <c r="C236">
        <v>1</v>
      </c>
    </row>
    <row r="237" spans="2:3" x14ac:dyDescent="0.2">
      <c r="B237" t="s">
        <v>553</v>
      </c>
      <c r="C237">
        <v>1</v>
      </c>
    </row>
    <row r="238" spans="2:3" x14ac:dyDescent="0.2">
      <c r="B238" t="s">
        <v>160</v>
      </c>
      <c r="C238">
        <v>1</v>
      </c>
    </row>
    <row r="239" spans="2:3" x14ac:dyDescent="0.2">
      <c r="B239" t="s">
        <v>513</v>
      </c>
      <c r="C239">
        <v>1</v>
      </c>
    </row>
    <row r="240" spans="2:3" x14ac:dyDescent="0.2">
      <c r="B240" t="s">
        <v>910</v>
      </c>
      <c r="C240">
        <v>1</v>
      </c>
    </row>
    <row r="241" spans="2:3" x14ac:dyDescent="0.2">
      <c r="B241" t="s">
        <v>403</v>
      </c>
      <c r="C241">
        <v>1</v>
      </c>
    </row>
    <row r="242" spans="2:3" x14ac:dyDescent="0.2">
      <c r="B242" t="s">
        <v>534</v>
      </c>
      <c r="C242">
        <v>1</v>
      </c>
    </row>
    <row r="243" spans="2:3" x14ac:dyDescent="0.2">
      <c r="B243" t="s">
        <v>527</v>
      </c>
      <c r="C243">
        <v>1</v>
      </c>
    </row>
    <row r="244" spans="2:3" x14ac:dyDescent="0.2">
      <c r="B244" t="s">
        <v>391</v>
      </c>
      <c r="C244">
        <v>1</v>
      </c>
    </row>
    <row r="245" spans="2:3" x14ac:dyDescent="0.2">
      <c r="B245" t="s">
        <v>191</v>
      </c>
      <c r="C245">
        <v>1</v>
      </c>
    </row>
    <row r="246" spans="2:3" x14ac:dyDescent="0.2">
      <c r="B246" t="s">
        <v>859</v>
      </c>
      <c r="C246">
        <v>1</v>
      </c>
    </row>
    <row r="247" spans="2:3" x14ac:dyDescent="0.2">
      <c r="B247" t="s">
        <v>542</v>
      </c>
      <c r="C247">
        <v>1</v>
      </c>
    </row>
    <row r="248" spans="2:3" x14ac:dyDescent="0.2">
      <c r="B248" t="s">
        <v>407</v>
      </c>
      <c r="C248">
        <v>1</v>
      </c>
    </row>
    <row r="249" spans="2:3" x14ac:dyDescent="0.2">
      <c r="B249" t="s">
        <v>644</v>
      </c>
      <c r="C249">
        <v>1</v>
      </c>
    </row>
    <row r="250" spans="2:3" x14ac:dyDescent="0.2">
      <c r="B250" t="s">
        <v>801</v>
      </c>
      <c r="C250">
        <v>1</v>
      </c>
    </row>
    <row r="251" spans="2:3" x14ac:dyDescent="0.2">
      <c r="B251" t="s">
        <v>642</v>
      </c>
      <c r="C251">
        <v>1</v>
      </c>
    </row>
    <row r="252" spans="2:3" x14ac:dyDescent="0.2">
      <c r="B252" t="s">
        <v>558</v>
      </c>
      <c r="C252">
        <v>1</v>
      </c>
    </row>
    <row r="253" spans="2:3" x14ac:dyDescent="0.2">
      <c r="B253" t="s">
        <v>820</v>
      </c>
      <c r="C253">
        <v>1</v>
      </c>
    </row>
    <row r="254" spans="2:3" x14ac:dyDescent="0.2">
      <c r="B254" t="s">
        <v>645</v>
      </c>
      <c r="C254">
        <v>1</v>
      </c>
    </row>
    <row r="255" spans="2:3" x14ac:dyDescent="0.2">
      <c r="B255" t="s">
        <v>627</v>
      </c>
      <c r="C255">
        <v>1</v>
      </c>
    </row>
    <row r="256" spans="2:3" x14ac:dyDescent="0.2">
      <c r="B256" t="s">
        <v>641</v>
      </c>
      <c r="C256">
        <v>1</v>
      </c>
    </row>
    <row r="257" spans="2:3" x14ac:dyDescent="0.2">
      <c r="B257" t="s">
        <v>561</v>
      </c>
      <c r="C257">
        <v>1</v>
      </c>
    </row>
    <row r="258" spans="2:3" x14ac:dyDescent="0.2">
      <c r="B258" t="s">
        <v>869</v>
      </c>
      <c r="C258">
        <v>1</v>
      </c>
    </row>
    <row r="259" spans="2:3" x14ac:dyDescent="0.2">
      <c r="B259" t="s">
        <v>433</v>
      </c>
      <c r="C259">
        <v>1</v>
      </c>
    </row>
    <row r="260" spans="2:3" x14ac:dyDescent="0.2">
      <c r="B260" t="s">
        <v>621</v>
      </c>
      <c r="C260">
        <v>1</v>
      </c>
    </row>
    <row r="261" spans="2:3" x14ac:dyDescent="0.2">
      <c r="B261" t="s">
        <v>599</v>
      </c>
      <c r="C261">
        <v>1</v>
      </c>
    </row>
    <row r="262" spans="2:3" x14ac:dyDescent="0.2">
      <c r="B262" t="s">
        <v>911</v>
      </c>
      <c r="C262">
        <v>1</v>
      </c>
    </row>
    <row r="263" spans="2:3" x14ac:dyDescent="0.2">
      <c r="B263" t="s">
        <v>867</v>
      </c>
      <c r="C263">
        <v>1</v>
      </c>
    </row>
    <row r="264" spans="2:3" x14ac:dyDescent="0.2">
      <c r="B264" t="s">
        <v>506</v>
      </c>
      <c r="C264">
        <v>1</v>
      </c>
    </row>
    <row r="265" spans="2:3" x14ac:dyDescent="0.2">
      <c r="B265" t="s">
        <v>653</v>
      </c>
      <c r="C265">
        <v>1</v>
      </c>
    </row>
    <row r="266" spans="2:3" x14ac:dyDescent="0.2">
      <c r="B266" t="s">
        <v>170</v>
      </c>
      <c r="C266">
        <v>1</v>
      </c>
    </row>
    <row r="267" spans="2:3" x14ac:dyDescent="0.2">
      <c r="B267" t="s">
        <v>586</v>
      </c>
      <c r="C267">
        <v>1</v>
      </c>
    </row>
    <row r="268" spans="2:3" x14ac:dyDescent="0.2">
      <c r="B268" t="s">
        <v>839</v>
      </c>
      <c r="C268">
        <v>1</v>
      </c>
    </row>
    <row r="269" spans="2:3" x14ac:dyDescent="0.2">
      <c r="B269" t="s">
        <v>784</v>
      </c>
      <c r="C269">
        <v>1</v>
      </c>
    </row>
    <row r="270" spans="2:3" x14ac:dyDescent="0.2">
      <c r="B270" t="s">
        <v>434</v>
      </c>
      <c r="C270">
        <v>1</v>
      </c>
    </row>
    <row r="271" spans="2:3" x14ac:dyDescent="0.2">
      <c r="B271" t="s">
        <v>427</v>
      </c>
      <c r="C271">
        <v>1</v>
      </c>
    </row>
    <row r="272" spans="2:3" x14ac:dyDescent="0.2">
      <c r="B272" t="s">
        <v>580</v>
      </c>
      <c r="C272">
        <v>1</v>
      </c>
    </row>
    <row r="273" spans="2:3" x14ac:dyDescent="0.2">
      <c r="B273" t="s">
        <v>402</v>
      </c>
      <c r="C273">
        <v>1</v>
      </c>
    </row>
    <row r="274" spans="2:3" x14ac:dyDescent="0.2">
      <c r="B274" t="s">
        <v>569</v>
      </c>
      <c r="C274">
        <v>1</v>
      </c>
    </row>
    <row r="275" spans="2:3" x14ac:dyDescent="0.2">
      <c r="B275" t="s">
        <v>551</v>
      </c>
      <c r="C275">
        <v>1</v>
      </c>
    </row>
    <row r="276" spans="2:3" x14ac:dyDescent="0.2">
      <c r="B276" t="s">
        <v>227</v>
      </c>
      <c r="C276">
        <v>1</v>
      </c>
    </row>
    <row r="277" spans="2:3" x14ac:dyDescent="0.2">
      <c r="B277" t="s">
        <v>875</v>
      </c>
      <c r="C277">
        <v>1</v>
      </c>
    </row>
    <row r="278" spans="2:3" x14ac:dyDescent="0.2">
      <c r="B278" t="s">
        <v>871</v>
      </c>
      <c r="C278">
        <v>1</v>
      </c>
    </row>
    <row r="279" spans="2:3" x14ac:dyDescent="0.2">
      <c r="B279" t="s">
        <v>891</v>
      </c>
      <c r="C279">
        <v>1</v>
      </c>
    </row>
    <row r="280" spans="2:3" x14ac:dyDescent="0.2">
      <c r="B280" t="s">
        <v>126</v>
      </c>
      <c r="C280">
        <v>1</v>
      </c>
    </row>
    <row r="281" spans="2:3" x14ac:dyDescent="0.2">
      <c r="B281" t="s">
        <v>852</v>
      </c>
      <c r="C281">
        <v>1</v>
      </c>
    </row>
    <row r="282" spans="2:3" x14ac:dyDescent="0.2">
      <c r="B282" t="s">
        <v>233</v>
      </c>
      <c r="C282">
        <v>1</v>
      </c>
    </row>
    <row r="283" spans="2:3" x14ac:dyDescent="0.2">
      <c r="B283" t="s">
        <v>541</v>
      </c>
      <c r="C283">
        <v>1</v>
      </c>
    </row>
    <row r="284" spans="2:3" x14ac:dyDescent="0.2">
      <c r="B284" t="s">
        <v>474</v>
      </c>
      <c r="C284">
        <v>1</v>
      </c>
    </row>
    <row r="285" spans="2:3" x14ac:dyDescent="0.2">
      <c r="B285" t="s">
        <v>438</v>
      </c>
      <c r="C285">
        <v>1</v>
      </c>
    </row>
    <row r="286" spans="2:3" x14ac:dyDescent="0.2">
      <c r="B286" t="s">
        <v>215</v>
      </c>
      <c r="C286">
        <v>1</v>
      </c>
    </row>
    <row r="287" spans="2:3" x14ac:dyDescent="0.2">
      <c r="B287" t="s">
        <v>232</v>
      </c>
      <c r="C287">
        <v>1</v>
      </c>
    </row>
    <row r="288" spans="2:3" x14ac:dyDescent="0.2">
      <c r="B288" t="s">
        <v>865</v>
      </c>
      <c r="C288">
        <v>1</v>
      </c>
    </row>
    <row r="289" spans="2:3" x14ac:dyDescent="0.2">
      <c r="B289" t="s">
        <v>439</v>
      </c>
      <c r="C289">
        <v>1</v>
      </c>
    </row>
    <row r="290" spans="2:3" x14ac:dyDescent="0.2">
      <c r="B290" t="s">
        <v>528</v>
      </c>
      <c r="C290">
        <v>1</v>
      </c>
    </row>
    <row r="291" spans="2:3" x14ac:dyDescent="0.2">
      <c r="B291" t="s">
        <v>469</v>
      </c>
      <c r="C291">
        <v>1</v>
      </c>
    </row>
    <row r="292" spans="2:3" x14ac:dyDescent="0.2">
      <c r="B292" t="s">
        <v>490</v>
      </c>
      <c r="C292">
        <v>1</v>
      </c>
    </row>
    <row r="293" spans="2:3" x14ac:dyDescent="0.2">
      <c r="B293" t="s">
        <v>420</v>
      </c>
      <c r="C293">
        <v>1</v>
      </c>
    </row>
    <row r="294" spans="2:3" x14ac:dyDescent="0.2">
      <c r="B294" t="s">
        <v>876</v>
      </c>
      <c r="C294">
        <v>1</v>
      </c>
    </row>
    <row r="295" spans="2:3" x14ac:dyDescent="0.2">
      <c r="B295" t="s">
        <v>503</v>
      </c>
      <c r="C295">
        <v>1</v>
      </c>
    </row>
    <row r="296" spans="2:3" x14ac:dyDescent="0.2">
      <c r="B296" t="s">
        <v>444</v>
      </c>
      <c r="C296">
        <v>1</v>
      </c>
    </row>
    <row r="297" spans="2:3" x14ac:dyDescent="0.2">
      <c r="B297" t="s">
        <v>470</v>
      </c>
      <c r="C297">
        <v>1</v>
      </c>
    </row>
    <row r="298" spans="2:3" x14ac:dyDescent="0.2">
      <c r="B298" t="s">
        <v>406</v>
      </c>
      <c r="C298">
        <v>1</v>
      </c>
    </row>
    <row r="299" spans="2:3" x14ac:dyDescent="0.2">
      <c r="B299" t="s">
        <v>596</v>
      </c>
      <c r="C299">
        <v>1</v>
      </c>
    </row>
    <row r="300" spans="2:3" x14ac:dyDescent="0.2">
      <c r="B300" t="s">
        <v>608</v>
      </c>
      <c r="C300">
        <v>1</v>
      </c>
    </row>
    <row r="301" spans="2:3" x14ac:dyDescent="0.2">
      <c r="B301" t="s">
        <v>892</v>
      </c>
      <c r="C301">
        <v>1</v>
      </c>
    </row>
    <row r="302" spans="2:3" x14ac:dyDescent="0.2">
      <c r="B302" t="s">
        <v>649</v>
      </c>
      <c r="C302">
        <v>1</v>
      </c>
    </row>
    <row r="303" spans="2:3" x14ac:dyDescent="0.2">
      <c r="B303" t="s">
        <v>652</v>
      </c>
      <c r="C303">
        <v>1</v>
      </c>
    </row>
    <row r="304" spans="2:3" x14ac:dyDescent="0.2">
      <c r="B304" t="s">
        <v>798</v>
      </c>
      <c r="C304">
        <v>1</v>
      </c>
    </row>
    <row r="305" spans="2:3" x14ac:dyDescent="0.2">
      <c r="B305" t="s">
        <v>367</v>
      </c>
      <c r="C305">
        <v>1</v>
      </c>
    </row>
    <row r="306" spans="2:3" x14ac:dyDescent="0.2">
      <c r="B306" t="s">
        <v>783</v>
      </c>
      <c r="C306">
        <v>1</v>
      </c>
    </row>
    <row r="307" spans="2:3" x14ac:dyDescent="0.2">
      <c r="B307" t="s">
        <v>507</v>
      </c>
      <c r="C307">
        <v>1</v>
      </c>
    </row>
    <row r="308" spans="2:3" x14ac:dyDescent="0.2">
      <c r="B308" t="s">
        <v>626</v>
      </c>
      <c r="C308">
        <v>1</v>
      </c>
    </row>
    <row r="309" spans="2:3" x14ac:dyDescent="0.2">
      <c r="B309" t="s">
        <v>785</v>
      </c>
      <c r="C309">
        <v>1</v>
      </c>
    </row>
    <row r="310" spans="2:3" x14ac:dyDescent="0.2">
      <c r="B310" t="s">
        <v>567</v>
      </c>
      <c r="C310">
        <v>1</v>
      </c>
    </row>
    <row r="311" spans="2:3" x14ac:dyDescent="0.2">
      <c r="B311" t="s">
        <v>208</v>
      </c>
      <c r="C311">
        <v>1</v>
      </c>
    </row>
    <row r="312" spans="2:3" x14ac:dyDescent="0.2">
      <c r="B312" t="s">
        <v>630</v>
      </c>
      <c r="C312">
        <v>1</v>
      </c>
    </row>
    <row r="313" spans="2:3" x14ac:dyDescent="0.2">
      <c r="B313" t="s">
        <v>827</v>
      </c>
      <c r="C313">
        <v>1</v>
      </c>
    </row>
    <row r="314" spans="2:3" x14ac:dyDescent="0.2">
      <c r="B314" t="s">
        <v>436</v>
      </c>
      <c r="C314">
        <v>1</v>
      </c>
    </row>
    <row r="315" spans="2:3" x14ac:dyDescent="0.2">
      <c r="B315" t="s">
        <v>550</v>
      </c>
      <c r="C315">
        <v>1</v>
      </c>
    </row>
    <row r="316" spans="2:3" x14ac:dyDescent="0.2">
      <c r="B316" t="s">
        <v>899</v>
      </c>
      <c r="C316">
        <v>1</v>
      </c>
    </row>
    <row r="317" spans="2:3" x14ac:dyDescent="0.2">
      <c r="B317" t="s">
        <v>571</v>
      </c>
      <c r="C317">
        <v>1</v>
      </c>
    </row>
    <row r="318" spans="2:3" x14ac:dyDescent="0.2">
      <c r="B318" t="s">
        <v>384</v>
      </c>
      <c r="C318">
        <v>1</v>
      </c>
    </row>
    <row r="319" spans="2:3" x14ac:dyDescent="0.2">
      <c r="B319" t="s">
        <v>468</v>
      </c>
      <c r="C319">
        <v>1</v>
      </c>
    </row>
    <row r="320" spans="2:3" x14ac:dyDescent="0.2">
      <c r="B320" t="s">
        <v>870</v>
      </c>
      <c r="C320">
        <v>1</v>
      </c>
    </row>
    <row r="321" spans="2:3" x14ac:dyDescent="0.2">
      <c r="B321" t="s">
        <v>868</v>
      </c>
      <c r="C321">
        <v>1</v>
      </c>
    </row>
    <row r="322" spans="2:3" x14ac:dyDescent="0.2">
      <c r="B322" t="s">
        <v>372</v>
      </c>
      <c r="C322">
        <v>1</v>
      </c>
    </row>
    <row r="323" spans="2:3" x14ac:dyDescent="0.2">
      <c r="B323" t="s">
        <v>106</v>
      </c>
      <c r="C323">
        <v>1</v>
      </c>
    </row>
    <row r="324" spans="2:3" x14ac:dyDescent="0.2">
      <c r="B324" t="s">
        <v>158</v>
      </c>
      <c r="C324">
        <v>1</v>
      </c>
    </row>
    <row r="325" spans="2:3" x14ac:dyDescent="0.2">
      <c r="B325" t="s">
        <v>572</v>
      </c>
      <c r="C325">
        <v>1</v>
      </c>
    </row>
    <row r="326" spans="2:3" x14ac:dyDescent="0.2">
      <c r="B326" t="s">
        <v>582</v>
      </c>
      <c r="C326">
        <v>1</v>
      </c>
    </row>
    <row r="327" spans="2:3" x14ac:dyDescent="0.2">
      <c r="B327" t="s">
        <v>544</v>
      </c>
      <c r="C327">
        <v>1</v>
      </c>
    </row>
    <row r="328" spans="2:3" x14ac:dyDescent="0.2">
      <c r="B328" t="s">
        <v>523</v>
      </c>
      <c r="C328">
        <v>1</v>
      </c>
    </row>
    <row r="329" spans="2:3" x14ac:dyDescent="0.2">
      <c r="B329" t="s">
        <v>904</v>
      </c>
      <c r="C329">
        <v>1</v>
      </c>
    </row>
    <row r="330" spans="2:3" x14ac:dyDescent="0.2">
      <c r="B330" t="s">
        <v>863</v>
      </c>
      <c r="C330">
        <v>1</v>
      </c>
    </row>
    <row r="331" spans="2:3" x14ac:dyDescent="0.2">
      <c r="B331" t="s">
        <v>525</v>
      </c>
      <c r="C331">
        <v>1</v>
      </c>
    </row>
    <row r="332" spans="2:3" x14ac:dyDescent="0.2">
      <c r="B332" t="s">
        <v>211</v>
      </c>
      <c r="C332">
        <v>1</v>
      </c>
    </row>
    <row r="333" spans="2:3" x14ac:dyDescent="0.2">
      <c r="B333" t="s">
        <v>198</v>
      </c>
      <c r="C333">
        <v>1</v>
      </c>
    </row>
    <row r="334" spans="2:3" x14ac:dyDescent="0.2">
      <c r="B334" t="s">
        <v>189</v>
      </c>
      <c r="C334">
        <v>1</v>
      </c>
    </row>
    <row r="335" spans="2:3" x14ac:dyDescent="0.2">
      <c r="B335" t="s">
        <v>217</v>
      </c>
      <c r="C335">
        <v>1</v>
      </c>
    </row>
    <row r="336" spans="2:3" x14ac:dyDescent="0.2">
      <c r="B336" t="s">
        <v>442</v>
      </c>
      <c r="C336">
        <v>1</v>
      </c>
    </row>
    <row r="337" spans="2:3" x14ac:dyDescent="0.2">
      <c r="B337" t="s">
        <v>424</v>
      </c>
      <c r="C337">
        <v>1</v>
      </c>
    </row>
    <row r="338" spans="2:3" x14ac:dyDescent="0.2">
      <c r="B338" t="s">
        <v>399</v>
      </c>
      <c r="C338">
        <v>1</v>
      </c>
    </row>
    <row r="339" spans="2:3" x14ac:dyDescent="0.2">
      <c r="B339" t="s">
        <v>389</v>
      </c>
      <c r="C339">
        <v>1</v>
      </c>
    </row>
    <row r="340" spans="2:3" x14ac:dyDescent="0.2">
      <c r="B340" t="s">
        <v>366</v>
      </c>
      <c r="C340">
        <v>1</v>
      </c>
    </row>
    <row r="341" spans="2:3" x14ac:dyDescent="0.2">
      <c r="B341" t="s">
        <v>610</v>
      </c>
      <c r="C341">
        <v>1</v>
      </c>
    </row>
    <row r="342" spans="2:3" x14ac:dyDescent="0.2">
      <c r="B342" t="s">
        <v>835</v>
      </c>
      <c r="C342">
        <v>1</v>
      </c>
    </row>
    <row r="343" spans="2:3" x14ac:dyDescent="0.2">
      <c r="B343" t="s">
        <v>585</v>
      </c>
      <c r="C343">
        <v>1</v>
      </c>
    </row>
    <row r="344" spans="2:3" x14ac:dyDescent="0.2">
      <c r="B344" t="s">
        <v>155</v>
      </c>
      <c r="C344">
        <v>1</v>
      </c>
    </row>
    <row r="345" spans="2:3" x14ac:dyDescent="0.2">
      <c r="B345" t="s">
        <v>832</v>
      </c>
      <c r="C345">
        <v>1</v>
      </c>
    </row>
    <row r="346" spans="2:3" x14ac:dyDescent="0.2">
      <c r="B346" t="s">
        <v>461</v>
      </c>
      <c r="C346">
        <v>1</v>
      </c>
    </row>
    <row r="347" spans="2:3" x14ac:dyDescent="0.2">
      <c r="B347" t="s">
        <v>858</v>
      </c>
      <c r="C347">
        <v>1</v>
      </c>
    </row>
    <row r="348" spans="2:3" x14ac:dyDescent="0.2">
      <c r="B348" t="s">
        <v>651</v>
      </c>
      <c r="C348">
        <v>1</v>
      </c>
    </row>
    <row r="349" spans="2:3" x14ac:dyDescent="0.2">
      <c r="B349" t="s">
        <v>909</v>
      </c>
      <c r="C349">
        <v>1</v>
      </c>
    </row>
    <row r="350" spans="2:3" x14ac:dyDescent="0.2">
      <c r="B350" t="s">
        <v>847</v>
      </c>
      <c r="C350">
        <v>1</v>
      </c>
    </row>
    <row r="351" spans="2:3" x14ac:dyDescent="0.2">
      <c r="B351" t="s">
        <v>185</v>
      </c>
      <c r="C351">
        <v>1</v>
      </c>
    </row>
    <row r="352" spans="2:3" x14ac:dyDescent="0.2">
      <c r="B352" t="s">
        <v>654</v>
      </c>
      <c r="C352">
        <v>1</v>
      </c>
    </row>
    <row r="353" spans="2:3" x14ac:dyDescent="0.2">
      <c r="B353" t="s">
        <v>555</v>
      </c>
      <c r="C353">
        <v>1</v>
      </c>
    </row>
    <row r="354" spans="2:3" x14ac:dyDescent="0.2">
      <c r="B354" t="s">
        <v>905</v>
      </c>
      <c r="C354">
        <v>1</v>
      </c>
    </row>
    <row r="355" spans="2:3" x14ac:dyDescent="0.2">
      <c r="B355" t="s">
        <v>204</v>
      </c>
      <c r="C355">
        <v>1</v>
      </c>
    </row>
    <row r="356" spans="2:3" x14ac:dyDescent="0.2">
      <c r="B356" t="s">
        <v>446</v>
      </c>
      <c r="C356">
        <v>1</v>
      </c>
    </row>
    <row r="357" spans="2:3" x14ac:dyDescent="0.2">
      <c r="B357" t="s">
        <v>429</v>
      </c>
      <c r="C357">
        <v>1</v>
      </c>
    </row>
    <row r="358" spans="2:3" x14ac:dyDescent="0.2">
      <c r="B358" t="s">
        <v>535</v>
      </c>
      <c r="C358">
        <v>1</v>
      </c>
    </row>
    <row r="359" spans="2:3" x14ac:dyDescent="0.2">
      <c r="B359" t="s">
        <v>163</v>
      </c>
      <c r="C359">
        <v>1</v>
      </c>
    </row>
    <row r="360" spans="2:3" x14ac:dyDescent="0.2">
      <c r="B360" t="s">
        <v>556</v>
      </c>
      <c r="C360">
        <v>1</v>
      </c>
    </row>
    <row r="361" spans="2:3" x14ac:dyDescent="0.2">
      <c r="B361" t="s">
        <v>511</v>
      </c>
      <c r="C361">
        <v>1</v>
      </c>
    </row>
    <row r="362" spans="2:3" x14ac:dyDescent="0.2">
      <c r="B362" t="s">
        <v>370</v>
      </c>
      <c r="C362">
        <v>1</v>
      </c>
    </row>
    <row r="363" spans="2:3" x14ac:dyDescent="0.2">
      <c r="B363" t="s">
        <v>234</v>
      </c>
      <c r="C363">
        <v>1</v>
      </c>
    </row>
    <row r="364" spans="2:3" x14ac:dyDescent="0.2">
      <c r="B364" t="s">
        <v>400</v>
      </c>
      <c r="C364">
        <v>1</v>
      </c>
    </row>
    <row r="365" spans="2:3" x14ac:dyDescent="0.2">
      <c r="B365" t="s">
        <v>850</v>
      </c>
      <c r="C365">
        <v>1</v>
      </c>
    </row>
    <row r="366" spans="2:3" x14ac:dyDescent="0.2">
      <c r="B366" t="s">
        <v>901</v>
      </c>
      <c r="C366">
        <v>1</v>
      </c>
    </row>
    <row r="367" spans="2:3" x14ac:dyDescent="0.2">
      <c r="B367" t="s">
        <v>549</v>
      </c>
      <c r="C367">
        <v>1</v>
      </c>
    </row>
    <row r="368" spans="2:3" x14ac:dyDescent="0.2">
      <c r="B368" t="s">
        <v>547</v>
      </c>
      <c r="C368">
        <v>1</v>
      </c>
    </row>
    <row r="369" spans="2:3" x14ac:dyDescent="0.2">
      <c r="B369" t="s">
        <v>803</v>
      </c>
      <c r="C369">
        <v>1</v>
      </c>
    </row>
    <row r="370" spans="2:3" x14ac:dyDescent="0.2">
      <c r="B370" t="s">
        <v>886</v>
      </c>
      <c r="C370">
        <v>1</v>
      </c>
    </row>
    <row r="371" spans="2:3" x14ac:dyDescent="0.2">
      <c r="B371" t="s">
        <v>853</v>
      </c>
      <c r="C371">
        <v>1</v>
      </c>
    </row>
    <row r="372" spans="2:3" x14ac:dyDescent="0.2">
      <c r="B372" t="s">
        <v>546</v>
      </c>
      <c r="C372">
        <v>1</v>
      </c>
    </row>
    <row r="373" spans="2:3" x14ac:dyDescent="0.2">
      <c r="B373" t="s">
        <v>824</v>
      </c>
      <c r="C373">
        <v>1</v>
      </c>
    </row>
    <row r="374" spans="2:3" x14ac:dyDescent="0.2">
      <c r="B374" t="s">
        <v>825</v>
      </c>
      <c r="C374">
        <v>1</v>
      </c>
    </row>
    <row r="375" spans="2:3" x14ac:dyDescent="0.2">
      <c r="B375" t="s">
        <v>841</v>
      </c>
      <c r="C375">
        <v>1</v>
      </c>
    </row>
    <row r="376" spans="2:3" x14ac:dyDescent="0.2">
      <c r="B376" t="s">
        <v>877</v>
      </c>
      <c r="C376">
        <v>1</v>
      </c>
    </row>
    <row r="377" spans="2:3" x14ac:dyDescent="0.2">
      <c r="B377" t="s">
        <v>414</v>
      </c>
      <c r="C377">
        <v>1</v>
      </c>
    </row>
    <row r="378" spans="2:3" x14ac:dyDescent="0.2">
      <c r="B378" t="s">
        <v>482</v>
      </c>
      <c r="C378">
        <v>1</v>
      </c>
    </row>
    <row r="379" spans="2:3" x14ac:dyDescent="0.2">
      <c r="B379" t="s">
        <v>146</v>
      </c>
      <c r="C379">
        <v>1</v>
      </c>
    </row>
    <row r="380" spans="2:3" x14ac:dyDescent="0.2">
      <c r="B380" t="s">
        <v>873</v>
      </c>
      <c r="C380">
        <v>1</v>
      </c>
    </row>
    <row r="381" spans="2:3" x14ac:dyDescent="0.2">
      <c r="B381" t="s">
        <v>589</v>
      </c>
      <c r="C381">
        <v>1</v>
      </c>
    </row>
    <row r="382" spans="2:3" x14ac:dyDescent="0.2">
      <c r="B382" t="s">
        <v>449</v>
      </c>
      <c r="C382">
        <v>1</v>
      </c>
    </row>
    <row r="383" spans="2:3" x14ac:dyDescent="0.2">
      <c r="B383" t="s">
        <v>864</v>
      </c>
      <c r="C383">
        <v>1</v>
      </c>
    </row>
    <row r="384" spans="2:3" x14ac:dyDescent="0.2">
      <c r="B384" t="s">
        <v>492</v>
      </c>
      <c r="C384">
        <v>1</v>
      </c>
    </row>
    <row r="385" spans="2:3" x14ac:dyDescent="0.2">
      <c r="B385" t="s">
        <v>894</v>
      </c>
      <c r="C385">
        <v>1</v>
      </c>
    </row>
    <row r="386" spans="2:3" x14ac:dyDescent="0.2">
      <c r="B386" t="s">
        <v>538</v>
      </c>
      <c r="C386">
        <v>1</v>
      </c>
    </row>
    <row r="387" spans="2:3" x14ac:dyDescent="0.2">
      <c r="B387" t="s">
        <v>396</v>
      </c>
      <c r="C387">
        <v>1</v>
      </c>
    </row>
    <row r="388" spans="2:3" x14ac:dyDescent="0.2">
      <c r="B388" t="s">
        <v>472</v>
      </c>
      <c r="C388">
        <v>1</v>
      </c>
    </row>
    <row r="389" spans="2:3" x14ac:dyDescent="0.2">
      <c r="B389" t="s">
        <v>456</v>
      </c>
      <c r="C389">
        <v>1</v>
      </c>
    </row>
    <row r="390" spans="2:3" x14ac:dyDescent="0.2">
      <c r="B390" t="s">
        <v>374</v>
      </c>
      <c r="C390">
        <v>1</v>
      </c>
    </row>
    <row r="391" spans="2:3" x14ac:dyDescent="0.2">
      <c r="B391" t="s">
        <v>851</v>
      </c>
      <c r="C391">
        <v>1</v>
      </c>
    </row>
    <row r="392" spans="2:3" x14ac:dyDescent="0.2">
      <c r="B392" t="s">
        <v>112</v>
      </c>
      <c r="C392">
        <v>1</v>
      </c>
    </row>
    <row r="393" spans="2:3" x14ac:dyDescent="0.2">
      <c r="B393" t="s">
        <v>243</v>
      </c>
      <c r="C393">
        <v>1</v>
      </c>
    </row>
    <row r="394" spans="2:3" x14ac:dyDescent="0.2">
      <c r="B394" t="s">
        <v>856</v>
      </c>
      <c r="C394">
        <v>1</v>
      </c>
    </row>
    <row r="395" spans="2:3" x14ac:dyDescent="0.2">
      <c r="B395" t="s">
        <v>900</v>
      </c>
      <c r="C395">
        <v>1</v>
      </c>
    </row>
    <row r="396" spans="2:3" x14ac:dyDescent="0.2">
      <c r="B396" t="s">
        <v>111</v>
      </c>
      <c r="C396">
        <v>1</v>
      </c>
    </row>
    <row r="397" spans="2:3" x14ac:dyDescent="0.2">
      <c r="B397" t="s">
        <v>186</v>
      </c>
      <c r="C397">
        <v>1</v>
      </c>
    </row>
    <row r="398" spans="2:3" x14ac:dyDescent="0.2">
      <c r="B398" t="s">
        <v>502</v>
      </c>
      <c r="C398">
        <v>1</v>
      </c>
    </row>
    <row r="399" spans="2:3" x14ac:dyDescent="0.2">
      <c r="B399" t="s">
        <v>237</v>
      </c>
      <c r="C399">
        <v>1</v>
      </c>
    </row>
    <row r="400" spans="2:3" x14ac:dyDescent="0.2">
      <c r="B400" t="s">
        <v>133</v>
      </c>
      <c r="C400">
        <v>1</v>
      </c>
    </row>
    <row r="401" spans="2:3" x14ac:dyDescent="0.2">
      <c r="B401" t="s">
        <v>565</v>
      </c>
      <c r="C401">
        <v>1</v>
      </c>
    </row>
    <row r="402" spans="2:3" x14ac:dyDescent="0.2">
      <c r="B402" t="s">
        <v>796</v>
      </c>
      <c r="C402">
        <v>1</v>
      </c>
    </row>
    <row r="403" spans="2:3" x14ac:dyDescent="0.2">
      <c r="B403" t="s">
        <v>493</v>
      </c>
      <c r="C403">
        <v>1</v>
      </c>
    </row>
    <row r="404" spans="2:3" x14ac:dyDescent="0.2">
      <c r="B404" t="s">
        <v>203</v>
      </c>
      <c r="C404">
        <v>1</v>
      </c>
    </row>
    <row r="405" spans="2:3" x14ac:dyDescent="0.2">
      <c r="B405" t="s">
        <v>637</v>
      </c>
      <c r="C405">
        <v>1</v>
      </c>
    </row>
    <row r="406" spans="2:3" x14ac:dyDescent="0.2">
      <c r="B406" t="s">
        <v>159</v>
      </c>
      <c r="C406">
        <v>1</v>
      </c>
    </row>
    <row r="407" spans="2:3" x14ac:dyDescent="0.2">
      <c r="B407" t="s">
        <v>532</v>
      </c>
      <c r="C407">
        <v>1</v>
      </c>
    </row>
    <row r="408" spans="2:3" x14ac:dyDescent="0.2">
      <c r="B408" t="s">
        <v>514</v>
      </c>
      <c r="C408">
        <v>1</v>
      </c>
    </row>
    <row r="409" spans="2:3" x14ac:dyDescent="0.2">
      <c r="B409" t="s">
        <v>878</v>
      </c>
      <c r="C409">
        <v>1</v>
      </c>
    </row>
    <row r="410" spans="2:3" x14ac:dyDescent="0.2">
      <c r="B410" t="s">
        <v>600</v>
      </c>
      <c r="C410">
        <v>1</v>
      </c>
    </row>
    <row r="411" spans="2:3" x14ac:dyDescent="0.2">
      <c r="B411" t="s">
        <v>840</v>
      </c>
      <c r="C411">
        <v>1</v>
      </c>
    </row>
    <row r="412" spans="2:3" x14ac:dyDescent="0.2">
      <c r="B412" t="s">
        <v>448</v>
      </c>
      <c r="C412">
        <v>1</v>
      </c>
    </row>
    <row r="413" spans="2:3" x14ac:dyDescent="0.2">
      <c r="B413" t="s">
        <v>885</v>
      </c>
      <c r="C413">
        <v>1</v>
      </c>
    </row>
    <row r="414" spans="2:3" x14ac:dyDescent="0.2">
      <c r="B414" t="s">
        <v>431</v>
      </c>
      <c r="C414">
        <v>1</v>
      </c>
    </row>
    <row r="415" spans="2:3" x14ac:dyDescent="0.2">
      <c r="B415" t="s">
        <v>123</v>
      </c>
      <c r="C415">
        <v>1</v>
      </c>
    </row>
    <row r="416" spans="2:3" x14ac:dyDescent="0.2">
      <c r="B416" t="s">
        <v>539</v>
      </c>
      <c r="C416">
        <v>1</v>
      </c>
    </row>
    <row r="417" spans="2:3" x14ac:dyDescent="0.2">
      <c r="B417" t="s">
        <v>145</v>
      </c>
      <c r="C417">
        <v>1</v>
      </c>
    </row>
    <row r="418" spans="2:3" x14ac:dyDescent="0.2">
      <c r="B418" t="s">
        <v>862</v>
      </c>
      <c r="C418">
        <v>1</v>
      </c>
    </row>
    <row r="419" spans="2:3" x14ac:dyDescent="0.2">
      <c r="B419" t="s">
        <v>471</v>
      </c>
      <c r="C419">
        <v>1</v>
      </c>
    </row>
    <row r="420" spans="2:3" x14ac:dyDescent="0.2">
      <c r="B420" t="s">
        <v>412</v>
      </c>
      <c r="C420">
        <v>1</v>
      </c>
    </row>
    <row r="421" spans="2:3" x14ac:dyDescent="0.2">
      <c r="B421" t="s">
        <v>814</v>
      </c>
      <c r="C421">
        <v>1</v>
      </c>
    </row>
    <row r="422" spans="2:3" x14ac:dyDescent="0.2">
      <c r="B422" t="s">
        <v>510</v>
      </c>
      <c r="C422">
        <v>1</v>
      </c>
    </row>
    <row r="423" spans="2:3" x14ac:dyDescent="0.2">
      <c r="B423" t="s">
        <v>817</v>
      </c>
      <c r="C423">
        <v>1</v>
      </c>
    </row>
    <row r="424" spans="2:3" x14ac:dyDescent="0.2">
      <c r="B424" t="s">
        <v>838</v>
      </c>
      <c r="C424">
        <v>1</v>
      </c>
    </row>
    <row r="425" spans="2:3" x14ac:dyDescent="0.2">
      <c r="B425" t="s">
        <v>646</v>
      </c>
      <c r="C425">
        <v>1</v>
      </c>
    </row>
    <row r="426" spans="2:3" x14ac:dyDescent="0.2">
      <c r="B426" t="s">
        <v>855</v>
      </c>
      <c r="C426">
        <v>1</v>
      </c>
    </row>
    <row r="427" spans="2:3" x14ac:dyDescent="0.2">
      <c r="B427" t="s">
        <v>127</v>
      </c>
      <c r="C427">
        <v>1</v>
      </c>
    </row>
    <row r="428" spans="2:3" x14ac:dyDescent="0.2">
      <c r="B428" t="s">
        <v>524</v>
      </c>
      <c r="C428">
        <v>1</v>
      </c>
    </row>
    <row r="429" spans="2:3" x14ac:dyDescent="0.2">
      <c r="B429" t="s">
        <v>452</v>
      </c>
      <c r="C429">
        <v>1</v>
      </c>
    </row>
    <row r="430" spans="2:3" x14ac:dyDescent="0.2">
      <c r="B430" t="s">
        <v>497</v>
      </c>
      <c r="C430">
        <v>1</v>
      </c>
    </row>
    <row r="431" spans="2:3" x14ac:dyDescent="0.2">
      <c r="B431" t="s">
        <v>417</v>
      </c>
      <c r="C431">
        <v>1</v>
      </c>
    </row>
    <row r="432" spans="2:3" x14ac:dyDescent="0.2">
      <c r="B432" t="s">
        <v>143</v>
      </c>
      <c r="C432">
        <v>1</v>
      </c>
    </row>
    <row r="433" spans="2:3" x14ac:dyDescent="0.2">
      <c r="B433" t="s">
        <v>631</v>
      </c>
      <c r="C433">
        <v>1</v>
      </c>
    </row>
    <row r="434" spans="2:3" x14ac:dyDescent="0.2">
      <c r="B434" t="s">
        <v>150</v>
      </c>
      <c r="C434">
        <v>1</v>
      </c>
    </row>
    <row r="435" spans="2:3" x14ac:dyDescent="0.2">
      <c r="B435" t="s">
        <v>504</v>
      </c>
      <c r="C435">
        <v>1</v>
      </c>
    </row>
    <row r="436" spans="2:3" x14ac:dyDescent="0.2">
      <c r="B436" t="s">
        <v>804</v>
      </c>
      <c r="C436">
        <v>1</v>
      </c>
    </row>
    <row r="437" spans="2:3" x14ac:dyDescent="0.2">
      <c r="B437" t="s">
        <v>788</v>
      </c>
      <c r="C437">
        <v>1</v>
      </c>
    </row>
    <row r="438" spans="2:3" x14ac:dyDescent="0.2">
      <c r="B438" t="s">
        <v>633</v>
      </c>
      <c r="C438">
        <v>1</v>
      </c>
    </row>
    <row r="439" spans="2:3" x14ac:dyDescent="0.2">
      <c r="B439" t="s">
        <v>898</v>
      </c>
      <c r="C439">
        <v>1</v>
      </c>
    </row>
    <row r="440" spans="2:3" x14ac:dyDescent="0.2">
      <c r="B440" t="s">
        <v>800</v>
      </c>
      <c r="C440">
        <v>1</v>
      </c>
    </row>
    <row r="441" spans="2:3" x14ac:dyDescent="0.2">
      <c r="B441" t="s">
        <v>140</v>
      </c>
      <c r="C441">
        <v>1</v>
      </c>
    </row>
    <row r="442" spans="2:3" x14ac:dyDescent="0.2">
      <c r="B442" t="s">
        <v>624</v>
      </c>
      <c r="C442">
        <v>1</v>
      </c>
    </row>
    <row r="443" spans="2:3" x14ac:dyDescent="0.2">
      <c r="B443" t="s">
        <v>139</v>
      </c>
      <c r="C443">
        <v>1</v>
      </c>
    </row>
    <row r="444" spans="2:3" x14ac:dyDescent="0.2">
      <c r="B444" t="s">
        <v>577</v>
      </c>
      <c r="C444">
        <v>1</v>
      </c>
    </row>
    <row r="445" spans="2:3" x14ac:dyDescent="0.2">
      <c r="B445" t="s">
        <v>426</v>
      </c>
      <c r="C445">
        <v>1</v>
      </c>
    </row>
    <row r="446" spans="2:3" x14ac:dyDescent="0.2">
      <c r="B446" t="s">
        <v>883</v>
      </c>
      <c r="C446">
        <v>1</v>
      </c>
    </row>
    <row r="447" spans="2:3" x14ac:dyDescent="0.2">
      <c r="B447" t="s">
        <v>453</v>
      </c>
      <c r="C447">
        <v>1</v>
      </c>
    </row>
    <row r="448" spans="2:3" x14ac:dyDescent="0.2">
      <c r="B448" t="s">
        <v>110</v>
      </c>
      <c r="C448">
        <v>1</v>
      </c>
    </row>
    <row r="449" spans="2:3" x14ac:dyDescent="0.2">
      <c r="B449" t="s">
        <v>496</v>
      </c>
      <c r="C449">
        <v>1</v>
      </c>
    </row>
    <row r="450" spans="2:3" x14ac:dyDescent="0.2">
      <c r="B450" t="s">
        <v>430</v>
      </c>
      <c r="C450">
        <v>1</v>
      </c>
    </row>
    <row r="451" spans="2:3" x14ac:dyDescent="0.2">
      <c r="B451" t="s">
        <v>201</v>
      </c>
      <c r="C451">
        <v>1</v>
      </c>
    </row>
    <row r="452" spans="2:3" x14ac:dyDescent="0.2">
      <c r="B452" t="s">
        <v>889</v>
      </c>
      <c r="C452">
        <v>1</v>
      </c>
    </row>
    <row r="453" spans="2:3" x14ac:dyDescent="0.2">
      <c r="B453" t="s">
        <v>404</v>
      </c>
      <c r="C453">
        <v>1</v>
      </c>
    </row>
    <row r="454" spans="2:3" x14ac:dyDescent="0.2">
      <c r="B454" t="s">
        <v>178</v>
      </c>
      <c r="C454">
        <v>1</v>
      </c>
    </row>
    <row r="455" spans="2:3" x14ac:dyDescent="0.2">
      <c r="B455" t="s">
        <v>194</v>
      </c>
      <c r="C455">
        <v>1</v>
      </c>
    </row>
    <row r="456" spans="2:3" x14ac:dyDescent="0.2">
      <c r="B456" t="s">
        <v>231</v>
      </c>
      <c r="C456">
        <v>1</v>
      </c>
    </row>
    <row r="457" spans="2:3" x14ac:dyDescent="0.2">
      <c r="B457" t="s">
        <v>393</v>
      </c>
      <c r="C457">
        <v>1</v>
      </c>
    </row>
    <row r="458" spans="2:3" x14ac:dyDescent="0.2">
      <c r="B458" t="s">
        <v>177</v>
      </c>
      <c r="C458">
        <v>1</v>
      </c>
    </row>
    <row r="459" spans="2:3" x14ac:dyDescent="0.2">
      <c r="B459" t="s">
        <v>515</v>
      </c>
      <c r="C459">
        <v>1</v>
      </c>
    </row>
    <row r="460" spans="2:3" x14ac:dyDescent="0.2">
      <c r="B460" t="s">
        <v>616</v>
      </c>
      <c r="C460">
        <v>1</v>
      </c>
    </row>
    <row r="461" spans="2:3" x14ac:dyDescent="0.2">
      <c r="B461" t="s">
        <v>805</v>
      </c>
      <c r="C461">
        <v>1</v>
      </c>
    </row>
    <row r="462" spans="2:3" x14ac:dyDescent="0.2">
      <c r="B462" t="s">
        <v>202</v>
      </c>
      <c r="C462">
        <v>1</v>
      </c>
    </row>
    <row r="463" spans="2:3" x14ac:dyDescent="0.2">
      <c r="B463" t="s">
        <v>778</v>
      </c>
      <c r="C463">
        <v>1</v>
      </c>
    </row>
    <row r="464" spans="2:3" x14ac:dyDescent="0.2">
      <c r="B464" t="s">
        <v>381</v>
      </c>
      <c r="C464">
        <v>1</v>
      </c>
    </row>
    <row r="465" spans="2:3" x14ac:dyDescent="0.2">
      <c r="B465" t="s">
        <v>380</v>
      </c>
      <c r="C465">
        <v>1</v>
      </c>
    </row>
    <row r="466" spans="2:3" x14ac:dyDescent="0.2">
      <c r="B466" t="s">
        <v>205</v>
      </c>
      <c r="C466">
        <v>1</v>
      </c>
    </row>
    <row r="467" spans="2:3" x14ac:dyDescent="0.2">
      <c r="B467" t="s">
        <v>206</v>
      </c>
      <c r="C467">
        <v>1</v>
      </c>
    </row>
    <row r="468" spans="2:3" x14ac:dyDescent="0.2">
      <c r="B468" t="s">
        <v>379</v>
      </c>
      <c r="C468">
        <v>1</v>
      </c>
    </row>
    <row r="469" spans="2:3" x14ac:dyDescent="0.2">
      <c r="B469" t="s">
        <v>207</v>
      </c>
      <c r="C469">
        <v>1</v>
      </c>
    </row>
    <row r="470" spans="2:3" x14ac:dyDescent="0.2">
      <c r="B470" t="s">
        <v>209</v>
      </c>
      <c r="C470">
        <v>1</v>
      </c>
    </row>
    <row r="471" spans="2:3" x14ac:dyDescent="0.2">
      <c r="B471" t="s">
        <v>210</v>
      </c>
      <c r="C471">
        <v>1</v>
      </c>
    </row>
    <row r="472" spans="2:3" x14ac:dyDescent="0.2">
      <c r="B472" t="s">
        <v>216</v>
      </c>
      <c r="C472">
        <v>1</v>
      </c>
    </row>
    <row r="473" spans="2:3" x14ac:dyDescent="0.2">
      <c r="B473" t="s">
        <v>238</v>
      </c>
      <c r="C473">
        <v>1</v>
      </c>
    </row>
    <row r="474" spans="2:3" x14ac:dyDescent="0.2">
      <c r="B474" t="s">
        <v>239</v>
      </c>
      <c r="C474">
        <v>1</v>
      </c>
    </row>
    <row r="475" spans="2:3" x14ac:dyDescent="0.2">
      <c r="B475" t="s">
        <v>246</v>
      </c>
      <c r="C475">
        <v>1</v>
      </c>
    </row>
    <row r="476" spans="2:3" x14ac:dyDescent="0.2">
      <c r="B476" t="s">
        <v>530</v>
      </c>
      <c r="C476">
        <v>1</v>
      </c>
    </row>
    <row r="477" spans="2:3" x14ac:dyDescent="0.2">
      <c r="B477" t="s">
        <v>378</v>
      </c>
      <c r="C477">
        <v>1</v>
      </c>
    </row>
    <row r="478" spans="2:3" x14ac:dyDescent="0.2">
      <c r="B478" t="s">
        <v>499</v>
      </c>
      <c r="C478">
        <v>1</v>
      </c>
    </row>
    <row r="479" spans="2:3" x14ac:dyDescent="0.2">
      <c r="B479" t="s">
        <v>480</v>
      </c>
      <c r="C479">
        <v>1</v>
      </c>
    </row>
    <row r="480" spans="2:3" x14ac:dyDescent="0.2">
      <c r="B480" t="s">
        <v>477</v>
      </c>
      <c r="C480">
        <v>1</v>
      </c>
    </row>
    <row r="481" spans="2:3" x14ac:dyDescent="0.2">
      <c r="B481" t="s">
        <v>476</v>
      </c>
      <c r="C481">
        <v>1</v>
      </c>
    </row>
    <row r="482" spans="2:3" x14ac:dyDescent="0.2">
      <c r="B482" t="s">
        <v>460</v>
      </c>
      <c r="C482">
        <v>1</v>
      </c>
    </row>
    <row r="483" spans="2:3" x14ac:dyDescent="0.2">
      <c r="B483" t="s">
        <v>435</v>
      </c>
      <c r="C483">
        <v>1</v>
      </c>
    </row>
    <row r="484" spans="2:3" x14ac:dyDescent="0.2">
      <c r="B484" t="s">
        <v>421</v>
      </c>
      <c r="C484">
        <v>1</v>
      </c>
    </row>
    <row r="485" spans="2:3" x14ac:dyDescent="0.2">
      <c r="B485" t="s">
        <v>584</v>
      </c>
      <c r="C485">
        <v>1</v>
      </c>
    </row>
    <row r="486" spans="2:3" x14ac:dyDescent="0.2">
      <c r="B486" t="s">
        <v>602</v>
      </c>
      <c r="C486">
        <v>1</v>
      </c>
    </row>
    <row r="487" spans="2:3" x14ac:dyDescent="0.2">
      <c r="B487" t="s">
        <v>601</v>
      </c>
      <c r="C487">
        <v>1</v>
      </c>
    </row>
    <row r="488" spans="2:3" x14ac:dyDescent="0.2">
      <c r="B488" t="s">
        <v>634</v>
      </c>
      <c r="C488">
        <v>1</v>
      </c>
    </row>
    <row r="489" spans="2:3" x14ac:dyDescent="0.2">
      <c r="B489" t="s">
        <v>635</v>
      </c>
      <c r="C489">
        <v>1</v>
      </c>
    </row>
    <row r="490" spans="2:3" x14ac:dyDescent="0.2">
      <c r="B490" t="s">
        <v>615</v>
      </c>
      <c r="C490">
        <v>1</v>
      </c>
    </row>
    <row r="491" spans="2:3" x14ac:dyDescent="0.2">
      <c r="B491" t="s">
        <v>639</v>
      </c>
      <c r="C491">
        <v>1</v>
      </c>
    </row>
    <row r="492" spans="2:3" x14ac:dyDescent="0.2">
      <c r="B492" t="s">
        <v>636</v>
      </c>
      <c r="C492">
        <v>1</v>
      </c>
    </row>
    <row r="493" spans="2:3" x14ac:dyDescent="0.2">
      <c r="B493" t="s">
        <v>647</v>
      </c>
      <c r="C493">
        <v>1</v>
      </c>
    </row>
    <row r="494" spans="2:3" x14ac:dyDescent="0.2">
      <c r="B494" t="s">
        <v>622</v>
      </c>
      <c r="C494">
        <v>1</v>
      </c>
    </row>
    <row r="495" spans="2:3" x14ac:dyDescent="0.2">
      <c r="B495" t="s">
        <v>623</v>
      </c>
      <c r="C495">
        <v>1</v>
      </c>
    </row>
    <row r="496" spans="2:3" x14ac:dyDescent="0.2">
      <c r="B496" t="s">
        <v>912</v>
      </c>
      <c r="C496">
        <v>1</v>
      </c>
    </row>
    <row r="497" spans="2:3" x14ac:dyDescent="0.2">
      <c r="B497" t="s">
        <v>383</v>
      </c>
      <c r="C497">
        <v>1</v>
      </c>
    </row>
    <row r="498" spans="2:3" x14ac:dyDescent="0.2">
      <c r="B498" t="s">
        <v>890</v>
      </c>
      <c r="C498">
        <v>1</v>
      </c>
    </row>
    <row r="499" spans="2:3" x14ac:dyDescent="0.2">
      <c r="B499" t="s">
        <v>226</v>
      </c>
      <c r="C499">
        <v>1</v>
      </c>
    </row>
    <row r="500" spans="2:3" x14ac:dyDescent="0.2">
      <c r="B500" t="s">
        <v>131</v>
      </c>
      <c r="C500">
        <v>1</v>
      </c>
    </row>
    <row r="501" spans="2:3" x14ac:dyDescent="0.2">
      <c r="B501" t="s">
        <v>594</v>
      </c>
      <c r="C501">
        <v>1</v>
      </c>
    </row>
    <row r="502" spans="2:3" x14ac:dyDescent="0.2">
      <c r="B502" t="s">
        <v>463</v>
      </c>
      <c r="C502">
        <v>1</v>
      </c>
    </row>
    <row r="503" spans="2:3" x14ac:dyDescent="0.2">
      <c r="B503" t="s">
        <v>632</v>
      </c>
      <c r="C503">
        <v>1</v>
      </c>
    </row>
    <row r="504" spans="2:3" x14ac:dyDescent="0.2">
      <c r="B504" t="s">
        <v>625</v>
      </c>
      <c r="C504">
        <v>1</v>
      </c>
    </row>
    <row r="505" spans="2:3" x14ac:dyDescent="0.2">
      <c r="B505" t="s">
        <v>854</v>
      </c>
      <c r="C505">
        <v>1</v>
      </c>
    </row>
    <row r="506" spans="2:3" x14ac:dyDescent="0.2">
      <c r="B506" t="s">
        <v>861</v>
      </c>
      <c r="C506">
        <v>1</v>
      </c>
    </row>
    <row r="507" spans="2:3" x14ac:dyDescent="0.2">
      <c r="B507" t="s">
        <v>812</v>
      </c>
      <c r="C507">
        <v>1</v>
      </c>
    </row>
    <row r="508" spans="2:3" x14ac:dyDescent="0.2">
      <c r="B508" t="s">
        <v>575</v>
      </c>
      <c r="C508">
        <v>1</v>
      </c>
    </row>
    <row r="509" spans="2:3" x14ac:dyDescent="0.2">
      <c r="B509" t="s">
        <v>619</v>
      </c>
      <c r="C509">
        <v>1</v>
      </c>
    </row>
    <row r="510" spans="2:3" x14ac:dyDescent="0.2">
      <c r="B510" t="s">
        <v>401</v>
      </c>
      <c r="C510">
        <v>1</v>
      </c>
    </row>
    <row r="511" spans="2:3" x14ac:dyDescent="0.2">
      <c r="B511" t="s">
        <v>826</v>
      </c>
      <c r="C511">
        <v>1</v>
      </c>
    </row>
    <row r="512" spans="2:3" x14ac:dyDescent="0.2">
      <c r="B512" t="s">
        <v>162</v>
      </c>
      <c r="C512">
        <v>1</v>
      </c>
    </row>
    <row r="513" spans="2:3" x14ac:dyDescent="0.2">
      <c r="B513" t="s">
        <v>650</v>
      </c>
      <c r="C513">
        <v>1</v>
      </c>
    </row>
    <row r="514" spans="2:3" x14ac:dyDescent="0.2">
      <c r="B514" t="s">
        <v>130</v>
      </c>
      <c r="C514">
        <v>1</v>
      </c>
    </row>
    <row r="515" spans="2:3" x14ac:dyDescent="0.2">
      <c r="B515" t="s">
        <v>880</v>
      </c>
      <c r="C515">
        <v>1</v>
      </c>
    </row>
    <row r="516" spans="2:3" x14ac:dyDescent="0.2">
      <c r="B516" t="s">
        <v>907</v>
      </c>
      <c r="C516">
        <v>1</v>
      </c>
    </row>
    <row r="517" spans="2:3" x14ac:dyDescent="0.2">
      <c r="B517" t="s">
        <v>893</v>
      </c>
      <c r="C517">
        <v>1</v>
      </c>
    </row>
    <row r="518" spans="2:3" x14ac:dyDescent="0.2">
      <c r="B518" t="s">
        <v>874</v>
      </c>
      <c r="C518">
        <v>1</v>
      </c>
    </row>
    <row r="519" spans="2:3" x14ac:dyDescent="0.2">
      <c r="B519" t="s">
        <v>394</v>
      </c>
      <c r="C519">
        <v>1</v>
      </c>
    </row>
    <row r="520" spans="2:3" x14ac:dyDescent="0.2">
      <c r="B520" t="s">
        <v>576</v>
      </c>
      <c r="C520">
        <v>1</v>
      </c>
    </row>
    <row r="521" spans="2:3" x14ac:dyDescent="0.2">
      <c r="B521" t="s">
        <v>849</v>
      </c>
      <c r="C521">
        <v>1</v>
      </c>
    </row>
    <row r="522" spans="2:3" x14ac:dyDescent="0.2">
      <c r="B522" t="s">
        <v>214</v>
      </c>
      <c r="C522">
        <v>1</v>
      </c>
    </row>
    <row r="523" spans="2:3" x14ac:dyDescent="0.2">
      <c r="B523" t="s">
        <v>397</v>
      </c>
      <c r="C523">
        <v>1</v>
      </c>
    </row>
    <row r="524" spans="2:3" x14ac:dyDescent="0.2">
      <c r="B524" t="s">
        <v>488</v>
      </c>
      <c r="C524">
        <v>1</v>
      </c>
    </row>
    <row r="525" spans="2:3" x14ac:dyDescent="0.2">
      <c r="B525" t="s">
        <v>843</v>
      </c>
      <c r="C525">
        <v>1</v>
      </c>
    </row>
    <row r="526" spans="2:3" x14ac:dyDescent="0.2">
      <c r="B526" t="s">
        <v>121</v>
      </c>
      <c r="C526">
        <v>1</v>
      </c>
    </row>
    <row r="527" spans="2:3" x14ac:dyDescent="0.2">
      <c r="B527" t="s">
        <v>564</v>
      </c>
      <c r="C527">
        <v>1</v>
      </c>
    </row>
    <row r="528" spans="2:3" x14ac:dyDescent="0.2">
      <c r="B528" t="s">
        <v>118</v>
      </c>
      <c r="C528">
        <v>1</v>
      </c>
    </row>
    <row r="529" spans="2:3" x14ac:dyDescent="0.2">
      <c r="B529" t="s">
        <v>138</v>
      </c>
      <c r="C529">
        <v>1</v>
      </c>
    </row>
    <row r="530" spans="2:3" x14ac:dyDescent="0.2">
      <c r="B530" t="s">
        <v>791</v>
      </c>
      <c r="C530">
        <v>1</v>
      </c>
    </row>
    <row r="531" spans="2:3" x14ac:dyDescent="0.2">
      <c r="B531" t="s">
        <v>842</v>
      </c>
      <c r="C531">
        <v>1</v>
      </c>
    </row>
    <row r="532" spans="2:3" x14ac:dyDescent="0.2">
      <c r="B532" t="s">
        <v>245</v>
      </c>
      <c r="C532">
        <v>1</v>
      </c>
    </row>
  </sheetData>
  <sortState ref="B2:C537">
    <sortCondition descending="1" ref="C2:C53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67"/>
  <sheetViews>
    <sheetView tabSelected="1" topLeftCell="D1" workbookViewId="0">
      <selection activeCell="N7" sqref="N7"/>
    </sheetView>
  </sheetViews>
  <sheetFormatPr baseColWidth="10" defaultColWidth="8.83203125" defaultRowHeight="15" x14ac:dyDescent="0.2"/>
  <cols>
    <col min="1" max="1" width="8.6640625" style="14" customWidth="1"/>
    <col min="2" max="2" width="13.5" style="14" customWidth="1"/>
    <col min="3" max="3" width="21.5" style="69" bestFit="1" customWidth="1"/>
    <col min="4" max="4" width="18.5" style="75" bestFit="1" customWidth="1"/>
    <col min="5" max="5" width="19.1640625" style="76" bestFit="1" customWidth="1"/>
    <col min="6" max="6" width="17.5" style="69" bestFit="1" customWidth="1"/>
    <col min="7" max="7" width="19.5" style="69" bestFit="1" customWidth="1"/>
    <col min="8" max="8" width="16.1640625" style="75" bestFit="1" customWidth="1"/>
    <col min="9" max="9" width="16.5" style="76" bestFit="1" customWidth="1"/>
    <col min="10" max="10" width="15.33203125" style="69" bestFit="1" customWidth="1"/>
    <col min="11" max="11" width="23.5" bestFit="1" customWidth="1"/>
    <col min="12" max="12" width="15" style="84" customWidth="1"/>
    <col min="13" max="13" width="15.1640625" customWidth="1"/>
  </cols>
  <sheetData>
    <row r="1" spans="1:13" s="72" customFormat="1" ht="44.25" customHeight="1" x14ac:dyDescent="0.2">
      <c r="A1" s="70" t="s">
        <v>27</v>
      </c>
      <c r="B1" s="70" t="s">
        <v>932</v>
      </c>
      <c r="C1" s="79" t="s">
        <v>28</v>
      </c>
      <c r="D1" s="77" t="s">
        <v>934</v>
      </c>
      <c r="E1" s="78" t="s">
        <v>935</v>
      </c>
      <c r="F1" s="79" t="s">
        <v>936</v>
      </c>
      <c r="G1" s="80" t="s">
        <v>29</v>
      </c>
      <c r="H1" s="81" t="s">
        <v>937</v>
      </c>
      <c r="I1" s="82" t="s">
        <v>938</v>
      </c>
      <c r="J1" s="80" t="s">
        <v>939</v>
      </c>
      <c r="K1" s="73" t="s">
        <v>940</v>
      </c>
      <c r="L1" s="83" t="s">
        <v>942</v>
      </c>
      <c r="M1" s="85" t="s">
        <v>941</v>
      </c>
    </row>
    <row r="2" spans="1:13" x14ac:dyDescent="0.2">
      <c r="A2" s="14">
        <v>1</v>
      </c>
      <c r="B2" s="14" t="s">
        <v>102</v>
      </c>
      <c r="C2" s="69">
        <v>42556.604166666664</v>
      </c>
      <c r="D2" s="75">
        <f>INT(C2)</f>
        <v>42556</v>
      </c>
      <c r="E2" s="76">
        <f>C2-D2</f>
        <v>0.60416666666424135</v>
      </c>
      <c r="F2" s="69" t="str">
        <f>TEXT(D2,"ddd")</f>
        <v>Tue</v>
      </c>
      <c r="G2" s="69">
        <v>42559.895833333336</v>
      </c>
      <c r="H2" s="75">
        <f>INT(G2)</f>
        <v>42559</v>
      </c>
      <c r="I2" s="76">
        <f>G2-H2</f>
        <v>0.89583333333575865</v>
      </c>
      <c r="J2" s="69" t="str">
        <f>TEXT(H2,"ddd")</f>
        <v>Fri</v>
      </c>
      <c r="K2" s="74">
        <f t="shared" ref="K2:K60" si="0">G2-C2</f>
        <v>3.2916666666715173</v>
      </c>
      <c r="L2" s="84">
        <f>DATEDIF(C2,G2,"d")</f>
        <v>3</v>
      </c>
      <c r="M2">
        <f>NETWORKDAYS(C2,G2)</f>
        <v>4</v>
      </c>
    </row>
    <row r="3" spans="1:13" x14ac:dyDescent="0.2">
      <c r="A3" s="14">
        <v>2</v>
      </c>
      <c r="B3" s="14" t="s">
        <v>102</v>
      </c>
      <c r="C3" s="69">
        <v>42556.916666666664</v>
      </c>
      <c r="D3" s="75">
        <f t="shared" ref="D3:D66" si="1">INT(C3)</f>
        <v>42556</v>
      </c>
      <c r="E3" s="76">
        <f t="shared" ref="E3:E66" si="2">C3-D3</f>
        <v>0.91666666666424135</v>
      </c>
      <c r="F3" s="69" t="str">
        <f t="shared" ref="F3:F66" si="3">TEXT(D3,"ddd")</f>
        <v>Tue</v>
      </c>
      <c r="G3" s="69">
        <v>42557.556250000001</v>
      </c>
      <c r="H3" s="75">
        <f t="shared" ref="H3:H66" si="4">INT(G3)</f>
        <v>42557</v>
      </c>
      <c r="I3" s="76">
        <f t="shared" ref="I3:I66" si="5">G3-H3</f>
        <v>0.55625000000145519</v>
      </c>
      <c r="J3" s="69" t="str">
        <f t="shared" ref="J3:J66" si="6">TEXT(H3,"ddd")</f>
        <v>Wed</v>
      </c>
      <c r="K3" s="74">
        <f t="shared" si="0"/>
        <v>0.63958333333721384</v>
      </c>
      <c r="L3" s="84">
        <f t="shared" ref="L3:L66" si="7">DATEDIF(C3,G3,"d")</f>
        <v>1</v>
      </c>
      <c r="M3">
        <f t="shared" ref="M3:M66" si="8">NETWORKDAYS(C3,G3)</f>
        <v>2</v>
      </c>
    </row>
    <row r="4" spans="1:13" x14ac:dyDescent="0.2">
      <c r="A4" s="14">
        <v>3</v>
      </c>
      <c r="B4" s="14" t="s">
        <v>102</v>
      </c>
      <c r="C4" s="69">
        <v>42552.893750000003</v>
      </c>
      <c r="D4" s="75">
        <f t="shared" si="1"/>
        <v>42552</v>
      </c>
      <c r="E4" s="76">
        <f t="shared" si="2"/>
        <v>0.89375000000291038</v>
      </c>
      <c r="F4" s="69" t="str">
        <f t="shared" si="3"/>
        <v>Fri</v>
      </c>
      <c r="G4" s="69">
        <v>42556.849305555559</v>
      </c>
      <c r="H4" s="75">
        <f t="shared" si="4"/>
        <v>42556</v>
      </c>
      <c r="I4" s="76">
        <f t="shared" si="5"/>
        <v>0.84930555555911269</v>
      </c>
      <c r="J4" s="69" t="str">
        <f t="shared" si="6"/>
        <v>Tue</v>
      </c>
      <c r="K4" s="74">
        <f t="shared" si="0"/>
        <v>3.9555555555562023</v>
      </c>
      <c r="L4" s="84">
        <f t="shared" si="7"/>
        <v>4</v>
      </c>
      <c r="M4">
        <f t="shared" si="8"/>
        <v>3</v>
      </c>
    </row>
    <row r="5" spans="1:13" x14ac:dyDescent="0.2">
      <c r="A5" s="14">
        <v>4</v>
      </c>
      <c r="B5" s="14" t="s">
        <v>102</v>
      </c>
      <c r="C5" s="69">
        <v>42557.549305555556</v>
      </c>
      <c r="D5" s="75">
        <f t="shared" si="1"/>
        <v>42557</v>
      </c>
      <c r="E5" s="76">
        <f t="shared" si="2"/>
        <v>0.54930555555620231</v>
      </c>
      <c r="F5" s="69" t="str">
        <f t="shared" si="3"/>
        <v>Wed</v>
      </c>
      <c r="G5" s="69">
        <v>42557.710416666669</v>
      </c>
      <c r="H5" s="75">
        <f t="shared" si="4"/>
        <v>42557</v>
      </c>
      <c r="I5" s="76">
        <f t="shared" si="5"/>
        <v>0.71041666666860692</v>
      </c>
      <c r="J5" s="69" t="str">
        <f t="shared" si="6"/>
        <v>Wed</v>
      </c>
      <c r="K5" s="74">
        <f t="shared" si="0"/>
        <v>0.16111111111240461</v>
      </c>
      <c r="L5" s="84">
        <f t="shared" si="7"/>
        <v>0</v>
      </c>
      <c r="M5">
        <f t="shared" si="8"/>
        <v>1</v>
      </c>
    </row>
    <row r="6" spans="1:13" x14ac:dyDescent="0.2">
      <c r="A6" s="14">
        <v>5</v>
      </c>
      <c r="B6" s="14" t="s">
        <v>102</v>
      </c>
      <c r="C6" s="69">
        <v>42557.541666666664</v>
      </c>
      <c r="D6" s="75">
        <f t="shared" si="1"/>
        <v>42557</v>
      </c>
      <c r="E6" s="76">
        <f t="shared" si="2"/>
        <v>0.54166666666424135</v>
      </c>
      <c r="F6" s="69" t="str">
        <f t="shared" si="3"/>
        <v>Wed</v>
      </c>
      <c r="G6" s="69">
        <v>42557.59375</v>
      </c>
      <c r="H6" s="75">
        <f t="shared" si="4"/>
        <v>42557</v>
      </c>
      <c r="I6" s="76">
        <f t="shared" si="5"/>
        <v>0.59375</v>
      </c>
      <c r="J6" s="69" t="str">
        <f t="shared" si="6"/>
        <v>Wed</v>
      </c>
      <c r="K6" s="74">
        <f t="shared" si="0"/>
        <v>5.2083333335758653E-2</v>
      </c>
      <c r="L6" s="84">
        <f t="shared" si="7"/>
        <v>0</v>
      </c>
      <c r="M6">
        <f t="shared" si="8"/>
        <v>1</v>
      </c>
    </row>
    <row r="7" spans="1:13" x14ac:dyDescent="0.2">
      <c r="A7" s="14">
        <v>6</v>
      </c>
      <c r="B7" s="14" t="s">
        <v>102</v>
      </c>
      <c r="C7" s="69">
        <v>42537.625</v>
      </c>
      <c r="D7" s="75">
        <f t="shared" si="1"/>
        <v>42537</v>
      </c>
      <c r="E7" s="76">
        <f t="shared" si="2"/>
        <v>0.625</v>
      </c>
      <c r="F7" s="69" t="str">
        <f t="shared" si="3"/>
        <v>Thu</v>
      </c>
      <c r="G7" s="69">
        <v>42538.916666666664</v>
      </c>
      <c r="H7" s="75">
        <f t="shared" si="4"/>
        <v>42538</v>
      </c>
      <c r="I7" s="76">
        <f t="shared" si="5"/>
        <v>0.91666666666424135</v>
      </c>
      <c r="J7" s="69" t="str">
        <f t="shared" si="6"/>
        <v>Fri</v>
      </c>
      <c r="K7" s="74">
        <f t="shared" si="0"/>
        <v>1.2916666666642413</v>
      </c>
      <c r="L7" s="84">
        <f t="shared" si="7"/>
        <v>1</v>
      </c>
      <c r="M7">
        <f t="shared" si="8"/>
        <v>2</v>
      </c>
    </row>
    <row r="8" spans="1:13" x14ac:dyDescent="0.2">
      <c r="A8" s="14">
        <v>7</v>
      </c>
      <c r="B8" s="14" t="s">
        <v>102</v>
      </c>
      <c r="C8" s="69">
        <v>42556.5</v>
      </c>
      <c r="D8" s="75">
        <f t="shared" si="1"/>
        <v>42556</v>
      </c>
      <c r="E8" s="76">
        <f t="shared" si="2"/>
        <v>0.5</v>
      </c>
      <c r="F8" s="69" t="str">
        <f t="shared" si="3"/>
        <v>Tue</v>
      </c>
      <c r="G8" s="69">
        <v>42557.609722222223</v>
      </c>
      <c r="H8" s="75">
        <f t="shared" si="4"/>
        <v>42557</v>
      </c>
      <c r="I8" s="76">
        <f t="shared" si="5"/>
        <v>0.60972222222335404</v>
      </c>
      <c r="J8" s="69" t="str">
        <f t="shared" si="6"/>
        <v>Wed</v>
      </c>
      <c r="K8" s="74">
        <f t="shared" si="0"/>
        <v>1.109722222223354</v>
      </c>
      <c r="L8" s="84">
        <f t="shared" si="7"/>
        <v>1</v>
      </c>
      <c r="M8">
        <f t="shared" si="8"/>
        <v>2</v>
      </c>
    </row>
    <row r="9" spans="1:13" x14ac:dyDescent="0.2">
      <c r="A9" s="14">
        <v>8</v>
      </c>
      <c r="B9" s="14" t="s">
        <v>102</v>
      </c>
      <c r="C9" s="69">
        <v>42557.614583333336</v>
      </c>
      <c r="D9" s="75">
        <f t="shared" si="1"/>
        <v>42557</v>
      </c>
      <c r="E9" s="76">
        <f t="shared" si="2"/>
        <v>0.61458333333575865</v>
      </c>
      <c r="F9" s="69" t="str">
        <f t="shared" si="3"/>
        <v>Wed</v>
      </c>
      <c r="G9" s="69">
        <v>42557.65347222222</v>
      </c>
      <c r="H9" s="75">
        <f t="shared" si="4"/>
        <v>42557</v>
      </c>
      <c r="I9" s="76">
        <f t="shared" si="5"/>
        <v>0.65347222222044365</v>
      </c>
      <c r="J9" s="69" t="str">
        <f t="shared" si="6"/>
        <v>Wed</v>
      </c>
      <c r="K9" s="74">
        <f t="shared" si="0"/>
        <v>3.8888888884685002E-2</v>
      </c>
      <c r="L9" s="84">
        <f t="shared" si="7"/>
        <v>0</v>
      </c>
      <c r="M9">
        <f t="shared" si="8"/>
        <v>1</v>
      </c>
    </row>
    <row r="10" spans="1:13" x14ac:dyDescent="0.2">
      <c r="A10" s="14">
        <v>11</v>
      </c>
      <c r="B10" s="14" t="s">
        <v>102</v>
      </c>
      <c r="C10" s="69">
        <v>42556.989583333336</v>
      </c>
      <c r="D10" s="75">
        <f t="shared" si="1"/>
        <v>42556</v>
      </c>
      <c r="E10" s="76">
        <f t="shared" si="2"/>
        <v>0.98958333333575865</v>
      </c>
      <c r="F10" s="69" t="str">
        <f t="shared" si="3"/>
        <v>Tue</v>
      </c>
      <c r="G10" s="69">
        <v>42557.90625</v>
      </c>
      <c r="H10" s="75">
        <f t="shared" si="4"/>
        <v>42557</v>
      </c>
      <c r="I10" s="76">
        <f t="shared" si="5"/>
        <v>0.90625</v>
      </c>
      <c r="J10" s="69" t="str">
        <f t="shared" si="6"/>
        <v>Wed</v>
      </c>
      <c r="K10" s="74">
        <f t="shared" si="0"/>
        <v>0.91666666666424135</v>
      </c>
      <c r="L10" s="84">
        <f t="shared" si="7"/>
        <v>1</v>
      </c>
      <c r="M10">
        <f t="shared" si="8"/>
        <v>2</v>
      </c>
    </row>
    <row r="11" spans="1:13" x14ac:dyDescent="0.2">
      <c r="A11" s="14">
        <v>12</v>
      </c>
      <c r="B11" s="14" t="s">
        <v>102</v>
      </c>
      <c r="C11" s="69">
        <v>42557.520833333336</v>
      </c>
      <c r="D11" s="75">
        <f t="shared" si="1"/>
        <v>42557</v>
      </c>
      <c r="E11" s="76">
        <f t="shared" si="2"/>
        <v>0.52083333333575865</v>
      </c>
      <c r="F11" s="69" t="str">
        <f t="shared" si="3"/>
        <v>Wed</v>
      </c>
      <c r="G11" s="69">
        <v>42557.739583333336</v>
      </c>
      <c r="H11" s="75">
        <f t="shared" si="4"/>
        <v>42557</v>
      </c>
      <c r="I11" s="76">
        <f t="shared" si="5"/>
        <v>0.73958333333575865</v>
      </c>
      <c r="J11" s="69" t="str">
        <f t="shared" si="6"/>
        <v>Wed</v>
      </c>
      <c r="K11" s="74">
        <f t="shared" si="0"/>
        <v>0.21875</v>
      </c>
      <c r="L11" s="84">
        <f t="shared" si="7"/>
        <v>0</v>
      </c>
      <c r="M11">
        <f t="shared" si="8"/>
        <v>1</v>
      </c>
    </row>
    <row r="12" spans="1:13" x14ac:dyDescent="0.2">
      <c r="A12" s="14">
        <v>13</v>
      </c>
      <c r="B12" s="14" t="s">
        <v>102</v>
      </c>
      <c r="C12" s="69">
        <v>42556.875</v>
      </c>
      <c r="D12" s="75">
        <f t="shared" si="1"/>
        <v>42556</v>
      </c>
      <c r="E12" s="76">
        <f t="shared" si="2"/>
        <v>0.875</v>
      </c>
      <c r="F12" s="69" t="str">
        <f t="shared" si="3"/>
        <v>Tue</v>
      </c>
      <c r="G12" s="69">
        <v>42557.770833333336</v>
      </c>
      <c r="H12" s="75">
        <f t="shared" si="4"/>
        <v>42557</v>
      </c>
      <c r="I12" s="76">
        <f t="shared" si="5"/>
        <v>0.77083333333575865</v>
      </c>
      <c r="J12" s="69" t="str">
        <f t="shared" si="6"/>
        <v>Wed</v>
      </c>
      <c r="K12" s="74">
        <f t="shared" si="0"/>
        <v>0.89583333333575865</v>
      </c>
      <c r="L12" s="84">
        <f t="shared" si="7"/>
        <v>1</v>
      </c>
      <c r="M12">
        <f t="shared" si="8"/>
        <v>2</v>
      </c>
    </row>
    <row r="13" spans="1:13" x14ac:dyDescent="0.2">
      <c r="A13" s="14">
        <v>14</v>
      </c>
      <c r="B13" s="14" t="s">
        <v>102</v>
      </c>
      <c r="C13" s="69">
        <v>42557.572916666664</v>
      </c>
      <c r="D13" s="75">
        <f t="shared" si="1"/>
        <v>42557</v>
      </c>
      <c r="E13" s="76">
        <f t="shared" si="2"/>
        <v>0.57291666666424135</v>
      </c>
      <c r="F13" s="69" t="str">
        <f t="shared" si="3"/>
        <v>Wed</v>
      </c>
      <c r="G13" s="69">
        <v>42557.760416666664</v>
      </c>
      <c r="H13" s="75">
        <f t="shared" si="4"/>
        <v>42557</v>
      </c>
      <c r="I13" s="76">
        <f t="shared" si="5"/>
        <v>0.76041666666424135</v>
      </c>
      <c r="J13" s="69" t="str">
        <f t="shared" si="6"/>
        <v>Wed</v>
      </c>
      <c r="K13" s="74">
        <f t="shared" si="0"/>
        <v>0.1875</v>
      </c>
      <c r="L13" s="84">
        <f t="shared" si="7"/>
        <v>0</v>
      </c>
      <c r="M13">
        <f t="shared" si="8"/>
        <v>1</v>
      </c>
    </row>
    <row r="14" spans="1:13" x14ac:dyDescent="0.2">
      <c r="A14" s="14">
        <v>15</v>
      </c>
      <c r="B14" s="14" t="s">
        <v>102</v>
      </c>
      <c r="C14" s="69">
        <v>42551.020833333336</v>
      </c>
      <c r="D14" s="75">
        <f t="shared" si="1"/>
        <v>42551</v>
      </c>
      <c r="E14" s="76">
        <f t="shared" si="2"/>
        <v>2.0833333335758653E-2</v>
      </c>
      <c r="F14" s="69" t="str">
        <f t="shared" si="3"/>
        <v>Thu</v>
      </c>
      <c r="G14" s="69">
        <v>42557.020833333336</v>
      </c>
      <c r="H14" s="75">
        <f t="shared" si="4"/>
        <v>42557</v>
      </c>
      <c r="I14" s="76">
        <f t="shared" si="5"/>
        <v>2.0833333335758653E-2</v>
      </c>
      <c r="J14" s="69" t="str">
        <f t="shared" si="6"/>
        <v>Wed</v>
      </c>
      <c r="K14" s="74">
        <f t="shared" si="0"/>
        <v>6</v>
      </c>
      <c r="L14" s="84">
        <f t="shared" si="7"/>
        <v>6</v>
      </c>
      <c r="M14">
        <f t="shared" si="8"/>
        <v>5</v>
      </c>
    </row>
    <row r="15" spans="1:13" x14ac:dyDescent="0.2">
      <c r="A15" s="14">
        <v>16</v>
      </c>
      <c r="B15" s="14" t="s">
        <v>102</v>
      </c>
      <c r="C15" s="69">
        <v>42557.760416666664</v>
      </c>
      <c r="D15" s="75">
        <f t="shared" si="1"/>
        <v>42557</v>
      </c>
      <c r="E15" s="76">
        <f t="shared" si="2"/>
        <v>0.76041666666424135</v>
      </c>
      <c r="F15" s="69" t="str">
        <f t="shared" si="3"/>
        <v>Wed</v>
      </c>
      <c r="G15" s="69">
        <v>42558.645833333336</v>
      </c>
      <c r="H15" s="75">
        <f t="shared" si="4"/>
        <v>42558</v>
      </c>
      <c r="I15" s="76">
        <f t="shared" si="5"/>
        <v>0.64583333333575865</v>
      </c>
      <c r="J15" s="69" t="str">
        <f t="shared" si="6"/>
        <v>Thu</v>
      </c>
      <c r="K15" s="74">
        <f t="shared" si="0"/>
        <v>0.88541666667151731</v>
      </c>
      <c r="L15" s="84">
        <f t="shared" si="7"/>
        <v>1</v>
      </c>
      <c r="M15">
        <f t="shared" si="8"/>
        <v>2</v>
      </c>
    </row>
    <row r="16" spans="1:13" x14ac:dyDescent="0.2">
      <c r="A16" s="14">
        <v>17</v>
      </c>
      <c r="B16" s="14" t="s">
        <v>102</v>
      </c>
      <c r="C16" s="69">
        <v>42557.791666666664</v>
      </c>
      <c r="D16" s="75">
        <f t="shared" si="1"/>
        <v>42557</v>
      </c>
      <c r="E16" s="76">
        <f t="shared" si="2"/>
        <v>0.79166666666424135</v>
      </c>
      <c r="F16" s="69" t="str">
        <f t="shared" si="3"/>
        <v>Wed</v>
      </c>
      <c r="G16" s="69">
        <v>42557.802083333336</v>
      </c>
      <c r="H16" s="75">
        <f t="shared" si="4"/>
        <v>42557</v>
      </c>
      <c r="I16" s="76">
        <f t="shared" si="5"/>
        <v>0.80208333333575865</v>
      </c>
      <c r="J16" s="69" t="str">
        <f t="shared" si="6"/>
        <v>Wed</v>
      </c>
      <c r="K16" s="74">
        <f t="shared" si="0"/>
        <v>1.0416666671517305E-2</v>
      </c>
      <c r="L16" s="84">
        <f t="shared" si="7"/>
        <v>0</v>
      </c>
      <c r="M16">
        <f t="shared" si="8"/>
        <v>1</v>
      </c>
    </row>
    <row r="17" spans="1:13" x14ac:dyDescent="0.2">
      <c r="A17" s="14">
        <v>18</v>
      </c>
      <c r="B17" s="14" t="s">
        <v>102</v>
      </c>
      <c r="C17" s="69">
        <v>42556.166666666664</v>
      </c>
      <c r="D17" s="75">
        <f t="shared" si="1"/>
        <v>42556</v>
      </c>
      <c r="E17" s="76">
        <f t="shared" si="2"/>
        <v>0.16666666666424135</v>
      </c>
      <c r="F17" s="69" t="str">
        <f t="shared" si="3"/>
        <v>Tue</v>
      </c>
      <c r="G17" s="69">
        <v>42558.791666666664</v>
      </c>
      <c r="H17" s="75">
        <f t="shared" si="4"/>
        <v>42558</v>
      </c>
      <c r="I17" s="76">
        <f t="shared" si="5"/>
        <v>0.79166666666424135</v>
      </c>
      <c r="J17" s="69" t="str">
        <f t="shared" si="6"/>
        <v>Thu</v>
      </c>
      <c r="K17" s="74">
        <f t="shared" si="0"/>
        <v>2.625</v>
      </c>
      <c r="L17" s="84">
        <f t="shared" si="7"/>
        <v>2</v>
      </c>
      <c r="M17">
        <f t="shared" si="8"/>
        <v>3</v>
      </c>
    </row>
    <row r="18" spans="1:13" x14ac:dyDescent="0.2">
      <c r="A18" s="14">
        <v>19</v>
      </c>
      <c r="B18" s="14" t="s">
        <v>102</v>
      </c>
      <c r="C18" s="69">
        <v>42556.60833333333</v>
      </c>
      <c r="D18" s="75">
        <f t="shared" si="1"/>
        <v>42556</v>
      </c>
      <c r="E18" s="76">
        <f t="shared" si="2"/>
        <v>0.60833333332993789</v>
      </c>
      <c r="F18" s="69" t="str">
        <f t="shared" si="3"/>
        <v>Tue</v>
      </c>
      <c r="G18" s="69">
        <v>42557.809027777781</v>
      </c>
      <c r="H18" s="75">
        <f t="shared" si="4"/>
        <v>42557</v>
      </c>
      <c r="I18" s="76">
        <f t="shared" si="5"/>
        <v>0.80902777778101154</v>
      </c>
      <c r="J18" s="69" t="str">
        <f t="shared" si="6"/>
        <v>Wed</v>
      </c>
      <c r="K18" s="74">
        <f t="shared" si="0"/>
        <v>1.2006944444510737</v>
      </c>
      <c r="L18" s="84">
        <f t="shared" si="7"/>
        <v>1</v>
      </c>
      <c r="M18">
        <f t="shared" si="8"/>
        <v>2</v>
      </c>
    </row>
    <row r="19" spans="1:13" x14ac:dyDescent="0.2">
      <c r="A19" s="14">
        <v>20</v>
      </c>
      <c r="B19" s="14" t="s">
        <v>102</v>
      </c>
      <c r="C19" s="69">
        <v>42551.770833333336</v>
      </c>
      <c r="D19" s="75">
        <f t="shared" si="1"/>
        <v>42551</v>
      </c>
      <c r="E19" s="76">
        <f t="shared" si="2"/>
        <v>0.77083333333575865</v>
      </c>
      <c r="F19" s="69" t="str">
        <f t="shared" si="3"/>
        <v>Thu</v>
      </c>
      <c r="G19" s="69">
        <v>42552.864583333336</v>
      </c>
      <c r="H19" s="75">
        <f t="shared" si="4"/>
        <v>42552</v>
      </c>
      <c r="I19" s="76">
        <f t="shared" si="5"/>
        <v>0.86458333333575865</v>
      </c>
      <c r="J19" s="69" t="str">
        <f t="shared" si="6"/>
        <v>Fri</v>
      </c>
      <c r="K19" s="74">
        <f t="shared" si="0"/>
        <v>1.09375</v>
      </c>
      <c r="L19" s="84">
        <f t="shared" si="7"/>
        <v>1</v>
      </c>
      <c r="M19">
        <f t="shared" si="8"/>
        <v>2</v>
      </c>
    </row>
    <row r="20" spans="1:13" x14ac:dyDescent="0.2">
      <c r="A20" s="14">
        <v>21</v>
      </c>
      <c r="B20" s="14" t="s">
        <v>102</v>
      </c>
      <c r="C20" s="69">
        <v>42557.833333333336</v>
      </c>
      <c r="D20" s="75">
        <f t="shared" si="1"/>
        <v>42557</v>
      </c>
      <c r="E20" s="76">
        <f t="shared" si="2"/>
        <v>0.83333333333575865</v>
      </c>
      <c r="F20" s="69" t="str">
        <f t="shared" si="3"/>
        <v>Wed</v>
      </c>
      <c r="G20" s="69">
        <v>42557.833333333336</v>
      </c>
      <c r="H20" s="75">
        <f t="shared" si="4"/>
        <v>42557</v>
      </c>
      <c r="I20" s="76">
        <f t="shared" si="5"/>
        <v>0.83333333333575865</v>
      </c>
      <c r="J20" s="69" t="str">
        <f t="shared" si="6"/>
        <v>Wed</v>
      </c>
      <c r="K20" s="74">
        <f t="shared" si="0"/>
        <v>0</v>
      </c>
      <c r="L20" s="84">
        <f t="shared" si="7"/>
        <v>0</v>
      </c>
      <c r="M20">
        <f t="shared" si="8"/>
        <v>1</v>
      </c>
    </row>
    <row r="21" spans="1:13" x14ac:dyDescent="0.2">
      <c r="A21" s="14">
        <v>22</v>
      </c>
      <c r="B21" s="14" t="s">
        <v>102</v>
      </c>
      <c r="C21" s="69">
        <v>42557.729166666664</v>
      </c>
      <c r="D21" s="75">
        <f t="shared" si="1"/>
        <v>42557</v>
      </c>
      <c r="E21" s="76">
        <f t="shared" si="2"/>
        <v>0.72916666666424135</v>
      </c>
      <c r="F21" s="69" t="str">
        <f t="shared" si="3"/>
        <v>Wed</v>
      </c>
      <c r="G21" s="69">
        <v>42558.354166666664</v>
      </c>
      <c r="H21" s="75">
        <f t="shared" si="4"/>
        <v>42558</v>
      </c>
      <c r="I21" s="76">
        <f t="shared" si="5"/>
        <v>0.35416666666424135</v>
      </c>
      <c r="J21" s="69" t="str">
        <f t="shared" si="6"/>
        <v>Thu</v>
      </c>
      <c r="K21" s="74">
        <f t="shared" si="0"/>
        <v>0.625</v>
      </c>
      <c r="L21" s="84">
        <f t="shared" si="7"/>
        <v>1</v>
      </c>
      <c r="M21">
        <f t="shared" si="8"/>
        <v>2</v>
      </c>
    </row>
    <row r="22" spans="1:13" x14ac:dyDescent="0.2">
      <c r="A22" s="14">
        <v>23</v>
      </c>
      <c r="B22" s="14" t="s">
        <v>102</v>
      </c>
      <c r="C22" s="69">
        <v>42557.823611111111</v>
      </c>
      <c r="D22" s="75">
        <f t="shared" si="1"/>
        <v>42557</v>
      </c>
      <c r="E22" s="76">
        <f t="shared" si="2"/>
        <v>0.82361111111094942</v>
      </c>
      <c r="F22" s="69" t="str">
        <f t="shared" si="3"/>
        <v>Wed</v>
      </c>
      <c r="G22" s="69">
        <v>42576.90625</v>
      </c>
      <c r="H22" s="75">
        <f t="shared" si="4"/>
        <v>42576</v>
      </c>
      <c r="I22" s="76">
        <f t="shared" si="5"/>
        <v>0.90625</v>
      </c>
      <c r="J22" s="69" t="str">
        <f t="shared" si="6"/>
        <v>Mon</v>
      </c>
      <c r="K22" s="74">
        <f t="shared" si="0"/>
        <v>19.082638888889051</v>
      </c>
      <c r="L22" s="84">
        <f t="shared" si="7"/>
        <v>19</v>
      </c>
      <c r="M22">
        <f t="shared" si="8"/>
        <v>14</v>
      </c>
    </row>
    <row r="23" spans="1:13" x14ac:dyDescent="0.2">
      <c r="A23" s="14">
        <v>24</v>
      </c>
      <c r="B23" s="14" t="s">
        <v>102</v>
      </c>
      <c r="C23" s="69">
        <v>42557.8125</v>
      </c>
      <c r="D23" s="75">
        <f t="shared" si="1"/>
        <v>42557</v>
      </c>
      <c r="E23" s="76">
        <f t="shared" si="2"/>
        <v>0.8125</v>
      </c>
      <c r="F23" s="69" t="str">
        <f t="shared" si="3"/>
        <v>Wed</v>
      </c>
      <c r="G23" s="69">
        <v>42557.864583333336</v>
      </c>
      <c r="H23" s="75">
        <f t="shared" si="4"/>
        <v>42557</v>
      </c>
      <c r="I23" s="76">
        <f t="shared" si="5"/>
        <v>0.86458333333575865</v>
      </c>
      <c r="J23" s="69" t="str">
        <f t="shared" si="6"/>
        <v>Wed</v>
      </c>
      <c r="K23" s="74">
        <f t="shared" si="0"/>
        <v>5.2083333335758653E-2</v>
      </c>
      <c r="L23" s="84">
        <f t="shared" si="7"/>
        <v>0</v>
      </c>
      <c r="M23">
        <f t="shared" si="8"/>
        <v>1</v>
      </c>
    </row>
    <row r="24" spans="1:13" x14ac:dyDescent="0.2">
      <c r="A24" s="14">
        <v>25</v>
      </c>
      <c r="B24" s="14" t="s">
        <v>102</v>
      </c>
      <c r="C24" s="69">
        <v>42557.604166666664</v>
      </c>
      <c r="D24" s="75">
        <f t="shared" si="1"/>
        <v>42557</v>
      </c>
      <c r="E24" s="76">
        <f t="shared" si="2"/>
        <v>0.60416666666424135</v>
      </c>
      <c r="F24" s="69" t="str">
        <f t="shared" si="3"/>
        <v>Wed</v>
      </c>
      <c r="G24" s="69">
        <v>42557.875</v>
      </c>
      <c r="H24" s="75">
        <f t="shared" si="4"/>
        <v>42557</v>
      </c>
      <c r="I24" s="76">
        <f t="shared" si="5"/>
        <v>0.875</v>
      </c>
      <c r="J24" s="69" t="str">
        <f t="shared" si="6"/>
        <v>Wed</v>
      </c>
      <c r="K24" s="74">
        <f t="shared" si="0"/>
        <v>0.27083333333575865</v>
      </c>
      <c r="L24" s="84">
        <f t="shared" si="7"/>
        <v>0</v>
      </c>
      <c r="M24">
        <f t="shared" si="8"/>
        <v>1</v>
      </c>
    </row>
    <row r="25" spans="1:13" x14ac:dyDescent="0.2">
      <c r="A25" s="14">
        <v>26</v>
      </c>
      <c r="B25" s="14" t="s">
        <v>102</v>
      </c>
      <c r="C25" s="69">
        <v>42556.652083333334</v>
      </c>
      <c r="D25" s="75">
        <f t="shared" si="1"/>
        <v>42556</v>
      </c>
      <c r="E25" s="76">
        <f t="shared" si="2"/>
        <v>0.65208333333430346</v>
      </c>
      <c r="F25" s="69" t="str">
        <f t="shared" si="3"/>
        <v>Tue</v>
      </c>
      <c r="G25" s="69">
        <v>42557.958333333336</v>
      </c>
      <c r="H25" s="75">
        <f t="shared" si="4"/>
        <v>42557</v>
      </c>
      <c r="I25" s="76">
        <f t="shared" si="5"/>
        <v>0.95833333333575865</v>
      </c>
      <c r="J25" s="69" t="str">
        <f t="shared" si="6"/>
        <v>Wed</v>
      </c>
      <c r="K25" s="74">
        <f t="shared" si="0"/>
        <v>1.3062500000014552</v>
      </c>
      <c r="L25" s="84">
        <f t="shared" si="7"/>
        <v>1</v>
      </c>
      <c r="M25">
        <f t="shared" si="8"/>
        <v>2</v>
      </c>
    </row>
    <row r="26" spans="1:13" x14ac:dyDescent="0.2">
      <c r="A26" s="14">
        <v>27</v>
      </c>
      <c r="B26" s="14" t="s">
        <v>102</v>
      </c>
      <c r="C26" s="69">
        <v>42557.604166666664</v>
      </c>
      <c r="D26" s="75">
        <f t="shared" si="1"/>
        <v>42557</v>
      </c>
      <c r="E26" s="76">
        <f t="shared" si="2"/>
        <v>0.60416666666424135</v>
      </c>
      <c r="F26" s="69" t="str">
        <f t="shared" si="3"/>
        <v>Wed</v>
      </c>
      <c r="G26" s="69">
        <v>42557.875</v>
      </c>
      <c r="H26" s="75">
        <f t="shared" si="4"/>
        <v>42557</v>
      </c>
      <c r="I26" s="76">
        <f t="shared" si="5"/>
        <v>0.875</v>
      </c>
      <c r="J26" s="69" t="str">
        <f t="shared" si="6"/>
        <v>Wed</v>
      </c>
      <c r="K26" s="74">
        <f t="shared" si="0"/>
        <v>0.27083333333575865</v>
      </c>
      <c r="L26" s="84">
        <f t="shared" si="7"/>
        <v>0</v>
      </c>
      <c r="M26">
        <f t="shared" si="8"/>
        <v>1</v>
      </c>
    </row>
    <row r="27" spans="1:13" x14ac:dyDescent="0.2">
      <c r="A27" s="14">
        <v>28</v>
      </c>
      <c r="B27" s="14" t="s">
        <v>102</v>
      </c>
      <c r="C27" s="69">
        <v>42557.62777777778</v>
      </c>
      <c r="D27" s="75">
        <f t="shared" si="1"/>
        <v>42557</v>
      </c>
      <c r="E27" s="76">
        <f t="shared" si="2"/>
        <v>0.62777777777955635</v>
      </c>
      <c r="F27" s="69" t="str">
        <f t="shared" si="3"/>
        <v>Wed</v>
      </c>
      <c r="G27" s="69">
        <v>42562.913194444445</v>
      </c>
      <c r="H27" s="75">
        <f t="shared" si="4"/>
        <v>42562</v>
      </c>
      <c r="I27" s="76">
        <f t="shared" si="5"/>
        <v>0.91319444444525288</v>
      </c>
      <c r="J27" s="69" t="str">
        <f t="shared" si="6"/>
        <v>Mon</v>
      </c>
      <c r="K27" s="74">
        <f t="shared" si="0"/>
        <v>5.2854166666656965</v>
      </c>
      <c r="L27" s="84">
        <f t="shared" si="7"/>
        <v>5</v>
      </c>
      <c r="M27">
        <f t="shared" si="8"/>
        <v>4</v>
      </c>
    </row>
    <row r="28" spans="1:13" x14ac:dyDescent="0.2">
      <c r="A28" s="14">
        <v>29</v>
      </c>
      <c r="B28" s="14" t="s">
        <v>102</v>
      </c>
      <c r="C28" s="69">
        <v>42557.899305555555</v>
      </c>
      <c r="D28" s="75">
        <f t="shared" si="1"/>
        <v>42557</v>
      </c>
      <c r="E28" s="76">
        <f t="shared" si="2"/>
        <v>0.89930555555474712</v>
      </c>
      <c r="F28" s="69" t="str">
        <f t="shared" si="3"/>
        <v>Wed</v>
      </c>
      <c r="G28" s="69">
        <v>42563.951388888891</v>
      </c>
      <c r="H28" s="75">
        <f t="shared" si="4"/>
        <v>42563</v>
      </c>
      <c r="I28" s="76">
        <f t="shared" si="5"/>
        <v>0.95138888889050577</v>
      </c>
      <c r="J28" s="69" t="str">
        <f t="shared" si="6"/>
        <v>Tue</v>
      </c>
      <c r="K28" s="74">
        <f t="shared" si="0"/>
        <v>6.0520833333357587</v>
      </c>
      <c r="L28" s="84">
        <f t="shared" si="7"/>
        <v>6</v>
      </c>
      <c r="M28">
        <f t="shared" si="8"/>
        <v>5</v>
      </c>
    </row>
    <row r="29" spans="1:13" x14ac:dyDescent="0.2">
      <c r="A29" s="14">
        <v>30</v>
      </c>
      <c r="B29" s="14" t="s">
        <v>102</v>
      </c>
      <c r="C29" s="69">
        <v>42556.863194444442</v>
      </c>
      <c r="D29" s="75">
        <f t="shared" si="1"/>
        <v>42556</v>
      </c>
      <c r="E29" s="76">
        <f t="shared" si="2"/>
        <v>0.8631944444423425</v>
      </c>
      <c r="F29" s="69" t="str">
        <f t="shared" si="3"/>
        <v>Tue</v>
      </c>
      <c r="G29" s="69">
        <v>42559.711111111108</v>
      </c>
      <c r="H29" s="75">
        <f t="shared" si="4"/>
        <v>42559</v>
      </c>
      <c r="I29" s="76">
        <f t="shared" si="5"/>
        <v>0.71111111110803904</v>
      </c>
      <c r="J29" s="69" t="str">
        <f t="shared" si="6"/>
        <v>Fri</v>
      </c>
      <c r="K29" s="74">
        <f t="shared" si="0"/>
        <v>2.8479166666656965</v>
      </c>
      <c r="L29" s="84">
        <f t="shared" si="7"/>
        <v>3</v>
      </c>
      <c r="M29">
        <f t="shared" si="8"/>
        <v>4</v>
      </c>
    </row>
    <row r="30" spans="1:13" x14ac:dyDescent="0.2">
      <c r="A30" s="14">
        <v>31</v>
      </c>
      <c r="B30" s="14" t="s">
        <v>102</v>
      </c>
      <c r="C30" s="69">
        <v>42557.851388888892</v>
      </c>
      <c r="D30" s="75">
        <f t="shared" si="1"/>
        <v>42557</v>
      </c>
      <c r="E30" s="76">
        <f t="shared" si="2"/>
        <v>0.85138888889196096</v>
      </c>
      <c r="F30" s="69" t="str">
        <f t="shared" si="3"/>
        <v>Wed</v>
      </c>
      <c r="G30" s="69">
        <v>42557.894444444442</v>
      </c>
      <c r="H30" s="75">
        <f t="shared" si="4"/>
        <v>42557</v>
      </c>
      <c r="I30" s="76">
        <f t="shared" si="5"/>
        <v>0.8944444444423425</v>
      </c>
      <c r="J30" s="69" t="str">
        <f t="shared" si="6"/>
        <v>Wed</v>
      </c>
      <c r="K30" s="74">
        <f t="shared" si="0"/>
        <v>4.3055555550381541E-2</v>
      </c>
      <c r="L30" s="84">
        <f t="shared" si="7"/>
        <v>0</v>
      </c>
      <c r="M30">
        <f t="shared" si="8"/>
        <v>1</v>
      </c>
    </row>
    <row r="31" spans="1:13" x14ac:dyDescent="0.2">
      <c r="A31" s="14">
        <v>32</v>
      </c>
      <c r="B31" s="14" t="s">
        <v>102</v>
      </c>
      <c r="C31" s="69">
        <v>42557.881944444445</v>
      </c>
      <c r="D31" s="75">
        <f t="shared" si="1"/>
        <v>42557</v>
      </c>
      <c r="E31" s="76">
        <f t="shared" si="2"/>
        <v>0.88194444444525288</v>
      </c>
      <c r="F31" s="69" t="str">
        <f t="shared" si="3"/>
        <v>Wed</v>
      </c>
      <c r="G31" s="69">
        <v>42557.95</v>
      </c>
      <c r="H31" s="75">
        <f t="shared" si="4"/>
        <v>42557</v>
      </c>
      <c r="I31" s="76">
        <f t="shared" si="5"/>
        <v>0.94999999999708962</v>
      </c>
      <c r="J31" s="69" t="str">
        <f t="shared" si="6"/>
        <v>Wed</v>
      </c>
      <c r="K31" s="74">
        <f t="shared" si="0"/>
        <v>6.8055555551836733E-2</v>
      </c>
      <c r="L31" s="84">
        <f t="shared" si="7"/>
        <v>0</v>
      </c>
      <c r="M31">
        <f t="shared" si="8"/>
        <v>1</v>
      </c>
    </row>
    <row r="32" spans="1:13" x14ac:dyDescent="0.2">
      <c r="A32" s="14">
        <v>34</v>
      </c>
      <c r="B32" s="14" t="s">
        <v>102</v>
      </c>
      <c r="C32" s="69">
        <v>42552.875</v>
      </c>
      <c r="D32" s="75">
        <f t="shared" si="1"/>
        <v>42552</v>
      </c>
      <c r="E32" s="76">
        <f t="shared" si="2"/>
        <v>0.875</v>
      </c>
      <c r="F32" s="69" t="str">
        <f t="shared" si="3"/>
        <v>Fri</v>
      </c>
      <c r="G32" s="69">
        <v>42557.59375</v>
      </c>
      <c r="H32" s="75">
        <f t="shared" si="4"/>
        <v>42557</v>
      </c>
      <c r="I32" s="76">
        <f t="shared" si="5"/>
        <v>0.59375</v>
      </c>
      <c r="J32" s="69" t="str">
        <f t="shared" si="6"/>
        <v>Wed</v>
      </c>
      <c r="K32" s="74">
        <f t="shared" si="0"/>
        <v>4.71875</v>
      </c>
      <c r="L32" s="84">
        <f t="shared" si="7"/>
        <v>5</v>
      </c>
      <c r="M32">
        <f t="shared" si="8"/>
        <v>4</v>
      </c>
    </row>
    <row r="33" spans="1:13" x14ac:dyDescent="0.2">
      <c r="A33" s="14">
        <v>35</v>
      </c>
      <c r="B33" s="14" t="s">
        <v>102</v>
      </c>
      <c r="C33" s="69">
        <v>42556.620138888888</v>
      </c>
      <c r="D33" s="75">
        <f t="shared" si="1"/>
        <v>42556</v>
      </c>
      <c r="E33" s="76">
        <f t="shared" si="2"/>
        <v>0.62013888888759539</v>
      </c>
      <c r="F33" s="69" t="str">
        <f t="shared" si="3"/>
        <v>Tue</v>
      </c>
      <c r="G33" s="69">
        <v>42558.067361111112</v>
      </c>
      <c r="H33" s="75">
        <f t="shared" si="4"/>
        <v>42558</v>
      </c>
      <c r="I33" s="76">
        <f t="shared" si="5"/>
        <v>6.7361111112404615E-2</v>
      </c>
      <c r="J33" s="69" t="str">
        <f t="shared" si="6"/>
        <v>Thu</v>
      </c>
      <c r="K33" s="74">
        <f t="shared" si="0"/>
        <v>1.4472222222248092</v>
      </c>
      <c r="L33" s="84">
        <f t="shared" si="7"/>
        <v>2</v>
      </c>
      <c r="M33">
        <f t="shared" si="8"/>
        <v>3</v>
      </c>
    </row>
    <row r="34" spans="1:13" x14ac:dyDescent="0.2">
      <c r="A34" s="14">
        <v>36</v>
      </c>
      <c r="B34" s="14" t="s">
        <v>102</v>
      </c>
      <c r="C34" s="69">
        <v>42557.885416666664</v>
      </c>
      <c r="D34" s="75">
        <f t="shared" si="1"/>
        <v>42557</v>
      </c>
      <c r="E34" s="76">
        <f t="shared" si="2"/>
        <v>0.88541666666424135</v>
      </c>
      <c r="F34" s="69" t="str">
        <f t="shared" si="3"/>
        <v>Wed</v>
      </c>
      <c r="G34" s="69">
        <v>42558.052083333336</v>
      </c>
      <c r="H34" s="75">
        <f t="shared" si="4"/>
        <v>42558</v>
      </c>
      <c r="I34" s="76">
        <f t="shared" si="5"/>
        <v>5.2083333335758653E-2</v>
      </c>
      <c r="J34" s="69" t="str">
        <f t="shared" si="6"/>
        <v>Thu</v>
      </c>
      <c r="K34" s="74">
        <f t="shared" si="0"/>
        <v>0.16666666667151731</v>
      </c>
      <c r="L34" s="84">
        <f t="shared" si="7"/>
        <v>1</v>
      </c>
      <c r="M34">
        <f t="shared" si="8"/>
        <v>2</v>
      </c>
    </row>
    <row r="35" spans="1:13" x14ac:dyDescent="0.2">
      <c r="A35" s="14">
        <v>37</v>
      </c>
      <c r="B35" s="14" t="s">
        <v>102</v>
      </c>
      <c r="C35" s="69">
        <v>42557.833333333336</v>
      </c>
      <c r="D35" s="75">
        <f t="shared" si="1"/>
        <v>42557</v>
      </c>
      <c r="E35" s="76">
        <f t="shared" si="2"/>
        <v>0.83333333333575865</v>
      </c>
      <c r="F35" s="69" t="str">
        <f t="shared" si="3"/>
        <v>Wed</v>
      </c>
      <c r="G35" s="69">
        <v>42558.0625</v>
      </c>
      <c r="H35" s="75">
        <f t="shared" si="4"/>
        <v>42558</v>
      </c>
      <c r="I35" s="76">
        <f t="shared" si="5"/>
        <v>6.25E-2</v>
      </c>
      <c r="J35" s="69" t="str">
        <f t="shared" si="6"/>
        <v>Thu</v>
      </c>
      <c r="K35" s="74">
        <f t="shared" si="0"/>
        <v>0.22916666666424135</v>
      </c>
      <c r="L35" s="84">
        <f t="shared" si="7"/>
        <v>1</v>
      </c>
      <c r="M35">
        <f t="shared" si="8"/>
        <v>2</v>
      </c>
    </row>
    <row r="36" spans="1:13" x14ac:dyDescent="0.2">
      <c r="A36" s="14">
        <v>38</v>
      </c>
      <c r="B36" s="14" t="s">
        <v>102</v>
      </c>
      <c r="C36" s="69">
        <v>42557.229166666664</v>
      </c>
      <c r="D36" s="75">
        <f t="shared" si="1"/>
        <v>42557</v>
      </c>
      <c r="E36" s="76">
        <f t="shared" si="2"/>
        <v>0.22916666666424135</v>
      </c>
      <c r="F36" s="69" t="str">
        <f t="shared" si="3"/>
        <v>Wed</v>
      </c>
      <c r="G36" s="69">
        <v>42563.90625</v>
      </c>
      <c r="H36" s="75">
        <f t="shared" si="4"/>
        <v>42563</v>
      </c>
      <c r="I36" s="76">
        <f t="shared" si="5"/>
        <v>0.90625</v>
      </c>
      <c r="J36" s="69" t="str">
        <f t="shared" si="6"/>
        <v>Tue</v>
      </c>
      <c r="K36" s="74">
        <f t="shared" si="0"/>
        <v>6.6770833333357587</v>
      </c>
      <c r="L36" s="84">
        <f t="shared" si="7"/>
        <v>6</v>
      </c>
      <c r="M36">
        <f t="shared" si="8"/>
        <v>5</v>
      </c>
    </row>
    <row r="37" spans="1:13" x14ac:dyDescent="0.2">
      <c r="A37" s="14">
        <v>39</v>
      </c>
      <c r="B37" s="14" t="s">
        <v>102</v>
      </c>
      <c r="C37" s="69">
        <v>42558.604166666664</v>
      </c>
      <c r="D37" s="75">
        <f t="shared" si="1"/>
        <v>42558</v>
      </c>
      <c r="E37" s="76">
        <f t="shared" si="2"/>
        <v>0.60416666666424135</v>
      </c>
      <c r="F37" s="69" t="str">
        <f t="shared" si="3"/>
        <v>Thu</v>
      </c>
      <c r="G37" s="69">
        <v>42558.614583333336</v>
      </c>
      <c r="H37" s="75">
        <f t="shared" si="4"/>
        <v>42558</v>
      </c>
      <c r="I37" s="76">
        <f t="shared" si="5"/>
        <v>0.61458333333575865</v>
      </c>
      <c r="J37" s="69" t="str">
        <f t="shared" si="6"/>
        <v>Thu</v>
      </c>
      <c r="K37" s="74">
        <f t="shared" si="0"/>
        <v>1.0416666671517305E-2</v>
      </c>
      <c r="L37" s="84">
        <f t="shared" si="7"/>
        <v>0</v>
      </c>
      <c r="M37">
        <f t="shared" si="8"/>
        <v>1</v>
      </c>
    </row>
    <row r="38" spans="1:13" x14ac:dyDescent="0.2">
      <c r="A38" s="14">
        <v>41</v>
      </c>
      <c r="B38" s="14" t="s">
        <v>102</v>
      </c>
      <c r="C38" s="69">
        <v>42557.71875</v>
      </c>
      <c r="D38" s="75">
        <f t="shared" si="1"/>
        <v>42557</v>
      </c>
      <c r="E38" s="76">
        <f t="shared" si="2"/>
        <v>0.71875</v>
      </c>
      <c r="F38" s="69" t="str">
        <f t="shared" si="3"/>
        <v>Wed</v>
      </c>
      <c r="G38" s="69">
        <v>42558.729166666664</v>
      </c>
      <c r="H38" s="75">
        <f t="shared" si="4"/>
        <v>42558</v>
      </c>
      <c r="I38" s="76">
        <f t="shared" si="5"/>
        <v>0.72916666666424135</v>
      </c>
      <c r="J38" s="69" t="str">
        <f t="shared" si="6"/>
        <v>Thu</v>
      </c>
      <c r="K38" s="74">
        <f t="shared" si="0"/>
        <v>1.0104166666642413</v>
      </c>
      <c r="L38" s="84">
        <f t="shared" si="7"/>
        <v>1</v>
      </c>
      <c r="M38">
        <f t="shared" si="8"/>
        <v>2</v>
      </c>
    </row>
    <row r="39" spans="1:13" x14ac:dyDescent="0.2">
      <c r="A39" s="14">
        <v>42</v>
      </c>
      <c r="B39" s="14" t="s">
        <v>102</v>
      </c>
      <c r="C39" s="69">
        <v>42557.583333333336</v>
      </c>
      <c r="D39" s="75">
        <f t="shared" si="1"/>
        <v>42557</v>
      </c>
      <c r="E39" s="76">
        <f t="shared" si="2"/>
        <v>0.58333333333575865</v>
      </c>
      <c r="F39" s="69" t="str">
        <f t="shared" si="3"/>
        <v>Wed</v>
      </c>
      <c r="G39" s="69">
        <v>42566.916666666664</v>
      </c>
      <c r="H39" s="75">
        <f t="shared" si="4"/>
        <v>42566</v>
      </c>
      <c r="I39" s="76">
        <f t="shared" si="5"/>
        <v>0.91666666666424135</v>
      </c>
      <c r="J39" s="69" t="str">
        <f t="shared" si="6"/>
        <v>Fri</v>
      </c>
      <c r="K39" s="74">
        <f t="shared" si="0"/>
        <v>9.3333333333284827</v>
      </c>
      <c r="L39" s="84">
        <f t="shared" si="7"/>
        <v>9</v>
      </c>
      <c r="M39">
        <f t="shared" si="8"/>
        <v>8</v>
      </c>
    </row>
    <row r="40" spans="1:13" x14ac:dyDescent="0.2">
      <c r="A40" s="14">
        <v>44</v>
      </c>
      <c r="B40" s="14" t="s">
        <v>102</v>
      </c>
      <c r="C40" s="69">
        <v>42551.572916666664</v>
      </c>
      <c r="D40" s="75">
        <f t="shared" si="1"/>
        <v>42551</v>
      </c>
      <c r="E40" s="76">
        <f t="shared" si="2"/>
        <v>0.57291666666424135</v>
      </c>
      <c r="F40" s="69" t="str">
        <f t="shared" si="3"/>
        <v>Thu</v>
      </c>
      <c r="G40" s="69">
        <v>42556.739583333336</v>
      </c>
      <c r="H40" s="75">
        <f t="shared" si="4"/>
        <v>42556</v>
      </c>
      <c r="I40" s="76">
        <f t="shared" si="5"/>
        <v>0.73958333333575865</v>
      </c>
      <c r="J40" s="69" t="str">
        <f t="shared" si="6"/>
        <v>Tue</v>
      </c>
      <c r="K40" s="74">
        <f t="shared" si="0"/>
        <v>5.1666666666715173</v>
      </c>
      <c r="L40" s="84">
        <f t="shared" si="7"/>
        <v>5</v>
      </c>
      <c r="M40">
        <f t="shared" si="8"/>
        <v>4</v>
      </c>
    </row>
    <row r="41" spans="1:13" x14ac:dyDescent="0.2">
      <c r="A41" s="14">
        <v>45</v>
      </c>
      <c r="B41" s="14" t="s">
        <v>102</v>
      </c>
      <c r="C41" s="69">
        <v>42558.6875</v>
      </c>
      <c r="D41" s="75">
        <f t="shared" si="1"/>
        <v>42558</v>
      </c>
      <c r="E41" s="76">
        <f t="shared" si="2"/>
        <v>0.6875</v>
      </c>
      <c r="F41" s="69" t="str">
        <f t="shared" si="3"/>
        <v>Thu</v>
      </c>
      <c r="G41" s="69">
        <v>42558.8125</v>
      </c>
      <c r="H41" s="75">
        <f t="shared" si="4"/>
        <v>42558</v>
      </c>
      <c r="I41" s="76">
        <f t="shared" si="5"/>
        <v>0.8125</v>
      </c>
      <c r="J41" s="69" t="str">
        <f t="shared" si="6"/>
        <v>Thu</v>
      </c>
      <c r="K41" s="74">
        <f t="shared" si="0"/>
        <v>0.125</v>
      </c>
      <c r="L41" s="84">
        <f t="shared" si="7"/>
        <v>0</v>
      </c>
      <c r="M41">
        <f t="shared" si="8"/>
        <v>1</v>
      </c>
    </row>
    <row r="42" spans="1:13" x14ac:dyDescent="0.2">
      <c r="A42" s="14">
        <v>46</v>
      </c>
      <c r="B42" s="14" t="s">
        <v>102</v>
      </c>
      <c r="C42" s="69">
        <v>42556.96875</v>
      </c>
      <c r="D42" s="75">
        <f t="shared" si="1"/>
        <v>42556</v>
      </c>
      <c r="E42" s="76">
        <f t="shared" si="2"/>
        <v>0.96875</v>
      </c>
      <c r="F42" s="69" t="str">
        <f t="shared" si="3"/>
        <v>Tue</v>
      </c>
      <c r="G42" s="69">
        <v>42558.78125</v>
      </c>
      <c r="H42" s="75">
        <f t="shared" si="4"/>
        <v>42558</v>
      </c>
      <c r="I42" s="76">
        <f t="shared" si="5"/>
        <v>0.78125</v>
      </c>
      <c r="J42" s="69" t="str">
        <f t="shared" si="6"/>
        <v>Thu</v>
      </c>
      <c r="K42" s="74">
        <f t="shared" si="0"/>
        <v>1.8125</v>
      </c>
      <c r="L42" s="84">
        <f t="shared" si="7"/>
        <v>2</v>
      </c>
      <c r="M42">
        <f t="shared" si="8"/>
        <v>3</v>
      </c>
    </row>
    <row r="43" spans="1:13" x14ac:dyDescent="0.2">
      <c r="A43" s="14">
        <v>47</v>
      </c>
      <c r="B43" s="14" t="s">
        <v>102</v>
      </c>
      <c r="C43" s="69">
        <v>42558.728472222225</v>
      </c>
      <c r="D43" s="75">
        <f t="shared" si="1"/>
        <v>42558</v>
      </c>
      <c r="E43" s="76">
        <f t="shared" si="2"/>
        <v>0.72847222222480923</v>
      </c>
      <c r="F43" s="69" t="str">
        <f t="shared" si="3"/>
        <v>Thu</v>
      </c>
      <c r="G43" s="69">
        <v>42558.78125</v>
      </c>
      <c r="H43" s="75">
        <f t="shared" si="4"/>
        <v>42558</v>
      </c>
      <c r="I43" s="76">
        <f t="shared" si="5"/>
        <v>0.78125</v>
      </c>
      <c r="J43" s="69" t="str">
        <f t="shared" si="6"/>
        <v>Thu</v>
      </c>
      <c r="K43" s="74">
        <f t="shared" si="0"/>
        <v>5.2777777775190771E-2</v>
      </c>
      <c r="L43" s="84">
        <f t="shared" si="7"/>
        <v>0</v>
      </c>
      <c r="M43">
        <f t="shared" si="8"/>
        <v>1</v>
      </c>
    </row>
    <row r="44" spans="1:13" x14ac:dyDescent="0.2">
      <c r="A44" s="14">
        <v>48</v>
      </c>
      <c r="B44" s="14" t="s">
        <v>102</v>
      </c>
      <c r="C44" s="69">
        <v>42558.75</v>
      </c>
      <c r="D44" s="75">
        <f t="shared" si="1"/>
        <v>42558</v>
      </c>
      <c r="E44" s="76">
        <f t="shared" si="2"/>
        <v>0.75</v>
      </c>
      <c r="F44" s="69" t="str">
        <f t="shared" si="3"/>
        <v>Thu</v>
      </c>
      <c r="G44" s="69">
        <v>42558.770833333336</v>
      </c>
      <c r="H44" s="75">
        <f t="shared" si="4"/>
        <v>42558</v>
      </c>
      <c r="I44" s="76">
        <f t="shared" si="5"/>
        <v>0.77083333333575865</v>
      </c>
      <c r="J44" s="69" t="str">
        <f t="shared" si="6"/>
        <v>Thu</v>
      </c>
      <c r="K44" s="74">
        <f t="shared" si="0"/>
        <v>2.0833333335758653E-2</v>
      </c>
      <c r="L44" s="84">
        <f t="shared" si="7"/>
        <v>0</v>
      </c>
      <c r="M44">
        <f t="shared" si="8"/>
        <v>1</v>
      </c>
    </row>
    <row r="45" spans="1:13" x14ac:dyDescent="0.2">
      <c r="A45" s="14">
        <v>49</v>
      </c>
      <c r="B45" s="14" t="s">
        <v>102</v>
      </c>
      <c r="C45" s="69">
        <v>42558.729166666664</v>
      </c>
      <c r="D45" s="75">
        <f t="shared" si="1"/>
        <v>42558</v>
      </c>
      <c r="E45" s="76">
        <f t="shared" si="2"/>
        <v>0.72916666666424135</v>
      </c>
      <c r="F45" s="69" t="str">
        <f t="shared" si="3"/>
        <v>Thu</v>
      </c>
      <c r="G45" s="69">
        <v>42569.552083333336</v>
      </c>
      <c r="H45" s="75">
        <f t="shared" si="4"/>
        <v>42569</v>
      </c>
      <c r="I45" s="76">
        <f t="shared" si="5"/>
        <v>0.55208333333575865</v>
      </c>
      <c r="J45" s="69" t="str">
        <f t="shared" si="6"/>
        <v>Mon</v>
      </c>
      <c r="K45" s="74">
        <f t="shared" si="0"/>
        <v>10.822916666671517</v>
      </c>
      <c r="L45" s="84">
        <f t="shared" si="7"/>
        <v>11</v>
      </c>
      <c r="M45">
        <f t="shared" si="8"/>
        <v>8</v>
      </c>
    </row>
    <row r="46" spans="1:13" x14ac:dyDescent="0.2">
      <c r="A46" s="14">
        <v>50</v>
      </c>
      <c r="B46" s="14" t="s">
        <v>102</v>
      </c>
      <c r="C46" s="69">
        <v>42557.665972222225</v>
      </c>
      <c r="D46" s="75">
        <f t="shared" si="1"/>
        <v>42557</v>
      </c>
      <c r="E46" s="76">
        <f t="shared" si="2"/>
        <v>0.66597222222480923</v>
      </c>
      <c r="F46" s="69" t="str">
        <f t="shared" si="3"/>
        <v>Wed</v>
      </c>
      <c r="G46" s="69">
        <v>42558.911805555559</v>
      </c>
      <c r="H46" s="75">
        <f t="shared" si="4"/>
        <v>42558</v>
      </c>
      <c r="I46" s="76">
        <f t="shared" si="5"/>
        <v>0.91180555555911269</v>
      </c>
      <c r="J46" s="69" t="str">
        <f t="shared" si="6"/>
        <v>Thu</v>
      </c>
      <c r="K46" s="74">
        <f t="shared" si="0"/>
        <v>1.2458333333343035</v>
      </c>
      <c r="L46" s="84">
        <f t="shared" si="7"/>
        <v>1</v>
      </c>
      <c r="M46">
        <f t="shared" si="8"/>
        <v>2</v>
      </c>
    </row>
    <row r="47" spans="1:13" x14ac:dyDescent="0.2">
      <c r="A47" s="14">
        <v>51</v>
      </c>
      <c r="B47" s="14" t="s">
        <v>102</v>
      </c>
      <c r="C47" s="69">
        <v>42556.518055555556</v>
      </c>
      <c r="D47" s="75">
        <f t="shared" si="1"/>
        <v>42556</v>
      </c>
      <c r="E47" s="76">
        <f t="shared" si="2"/>
        <v>0.51805555555620231</v>
      </c>
      <c r="F47" s="69" t="str">
        <f t="shared" si="3"/>
        <v>Tue</v>
      </c>
      <c r="G47" s="69">
        <v>42558.856249999997</v>
      </c>
      <c r="H47" s="75">
        <f t="shared" si="4"/>
        <v>42558</v>
      </c>
      <c r="I47" s="76">
        <f t="shared" si="5"/>
        <v>0.85624999999708962</v>
      </c>
      <c r="J47" s="69" t="str">
        <f t="shared" si="6"/>
        <v>Thu</v>
      </c>
      <c r="K47" s="74">
        <f t="shared" si="0"/>
        <v>2.3381944444408873</v>
      </c>
      <c r="L47" s="84">
        <f t="shared" si="7"/>
        <v>2</v>
      </c>
      <c r="M47">
        <f t="shared" si="8"/>
        <v>3</v>
      </c>
    </row>
    <row r="48" spans="1:13" x14ac:dyDescent="0.2">
      <c r="A48" s="14">
        <v>52</v>
      </c>
      <c r="B48" s="14" t="s">
        <v>102</v>
      </c>
      <c r="C48" s="69">
        <v>42549.166666666664</v>
      </c>
      <c r="D48" s="75">
        <f t="shared" si="1"/>
        <v>42549</v>
      </c>
      <c r="E48" s="76">
        <f t="shared" si="2"/>
        <v>0.16666666666424135</v>
      </c>
      <c r="F48" s="69" t="str">
        <f t="shared" si="3"/>
        <v>Tue</v>
      </c>
      <c r="G48" s="69">
        <v>42558.885416666664</v>
      </c>
      <c r="H48" s="75">
        <f t="shared" si="4"/>
        <v>42558</v>
      </c>
      <c r="I48" s="76">
        <f t="shared" si="5"/>
        <v>0.88541666666424135</v>
      </c>
      <c r="J48" s="69" t="str">
        <f t="shared" si="6"/>
        <v>Thu</v>
      </c>
      <c r="K48" s="74">
        <f t="shared" si="0"/>
        <v>9.71875</v>
      </c>
      <c r="L48" s="84">
        <f t="shared" si="7"/>
        <v>9</v>
      </c>
      <c r="M48">
        <f t="shared" si="8"/>
        <v>8</v>
      </c>
    </row>
    <row r="49" spans="1:13" x14ac:dyDescent="0.2">
      <c r="A49" s="14">
        <v>53</v>
      </c>
      <c r="B49" s="14" t="s">
        <v>102</v>
      </c>
      <c r="C49" s="69">
        <v>42529.760416666664</v>
      </c>
      <c r="D49" s="75">
        <f t="shared" si="1"/>
        <v>42529</v>
      </c>
      <c r="E49" s="76">
        <f t="shared" si="2"/>
        <v>0.76041666666424135</v>
      </c>
      <c r="F49" s="69" t="str">
        <f t="shared" si="3"/>
        <v>Wed</v>
      </c>
      <c r="G49" s="69">
        <v>42562.166666666664</v>
      </c>
      <c r="H49" s="75">
        <f t="shared" si="4"/>
        <v>42562</v>
      </c>
      <c r="I49" s="76">
        <f t="shared" si="5"/>
        <v>0.16666666666424135</v>
      </c>
      <c r="J49" s="69" t="str">
        <f t="shared" si="6"/>
        <v>Mon</v>
      </c>
      <c r="K49" s="74">
        <f t="shared" si="0"/>
        <v>32.40625</v>
      </c>
      <c r="L49" s="84">
        <f t="shared" si="7"/>
        <v>33</v>
      </c>
      <c r="M49">
        <f t="shared" si="8"/>
        <v>24</v>
      </c>
    </row>
    <row r="50" spans="1:13" x14ac:dyDescent="0.2">
      <c r="A50" s="14">
        <v>54</v>
      </c>
      <c r="B50" s="14" t="s">
        <v>102</v>
      </c>
      <c r="C50" s="69">
        <v>42558.848611111112</v>
      </c>
      <c r="D50" s="75">
        <f t="shared" si="1"/>
        <v>42558</v>
      </c>
      <c r="E50" s="76">
        <f t="shared" si="2"/>
        <v>0.84861111111240461</v>
      </c>
      <c r="F50" s="69" t="str">
        <f t="shared" si="3"/>
        <v>Thu</v>
      </c>
      <c r="G50" s="69">
        <v>42558.877083333333</v>
      </c>
      <c r="H50" s="75">
        <f t="shared" si="4"/>
        <v>42558</v>
      </c>
      <c r="I50" s="76">
        <f t="shared" si="5"/>
        <v>0.87708333333284827</v>
      </c>
      <c r="J50" s="69" t="str">
        <f t="shared" si="6"/>
        <v>Thu</v>
      </c>
      <c r="K50" s="74">
        <f t="shared" si="0"/>
        <v>2.8472222220443655E-2</v>
      </c>
      <c r="L50" s="84">
        <f t="shared" si="7"/>
        <v>0</v>
      </c>
      <c r="M50">
        <f t="shared" si="8"/>
        <v>1</v>
      </c>
    </row>
    <row r="51" spans="1:13" x14ac:dyDescent="0.2">
      <c r="A51" s="14">
        <v>55</v>
      </c>
      <c r="B51" s="14" t="s">
        <v>102</v>
      </c>
      <c r="C51" s="69">
        <v>42558.851388888892</v>
      </c>
      <c r="D51" s="75">
        <f t="shared" si="1"/>
        <v>42558</v>
      </c>
      <c r="E51" s="76">
        <f t="shared" si="2"/>
        <v>0.85138888889196096</v>
      </c>
      <c r="F51" s="69" t="str">
        <f t="shared" si="3"/>
        <v>Thu</v>
      </c>
      <c r="G51" s="69">
        <v>42559.622916666667</v>
      </c>
      <c r="H51" s="75">
        <f t="shared" si="4"/>
        <v>42559</v>
      </c>
      <c r="I51" s="76">
        <f t="shared" si="5"/>
        <v>0.62291666666715173</v>
      </c>
      <c r="J51" s="69" t="str">
        <f t="shared" si="6"/>
        <v>Fri</v>
      </c>
      <c r="K51" s="74">
        <f t="shared" si="0"/>
        <v>0.77152777777519077</v>
      </c>
      <c r="L51" s="84">
        <f t="shared" si="7"/>
        <v>1</v>
      </c>
      <c r="M51">
        <f t="shared" si="8"/>
        <v>2</v>
      </c>
    </row>
    <row r="52" spans="1:13" x14ac:dyDescent="0.2">
      <c r="A52" s="14">
        <v>56</v>
      </c>
      <c r="B52" s="14" t="s">
        <v>102</v>
      </c>
      <c r="C52" s="69">
        <v>42557.79583333333</v>
      </c>
      <c r="D52" s="75">
        <f t="shared" si="1"/>
        <v>42557</v>
      </c>
      <c r="E52" s="76">
        <f t="shared" si="2"/>
        <v>0.79583333332993789</v>
      </c>
      <c r="F52" s="69" t="str">
        <f t="shared" si="3"/>
        <v>Wed</v>
      </c>
      <c r="G52" s="69">
        <v>42558.975694444445</v>
      </c>
      <c r="H52" s="75">
        <f t="shared" si="4"/>
        <v>42558</v>
      </c>
      <c r="I52" s="76">
        <f t="shared" si="5"/>
        <v>0.97569444444525288</v>
      </c>
      <c r="J52" s="69" t="str">
        <f t="shared" si="6"/>
        <v>Thu</v>
      </c>
      <c r="K52" s="74">
        <f t="shared" si="0"/>
        <v>1.179861111115315</v>
      </c>
      <c r="L52" s="84">
        <f t="shared" si="7"/>
        <v>1</v>
      </c>
      <c r="M52">
        <f t="shared" si="8"/>
        <v>2</v>
      </c>
    </row>
    <row r="53" spans="1:13" x14ac:dyDescent="0.2">
      <c r="A53" s="14">
        <v>57</v>
      </c>
      <c r="B53" s="14" t="s">
        <v>102</v>
      </c>
      <c r="C53" s="69">
        <v>42557.709027777775</v>
      </c>
      <c r="D53" s="75">
        <f t="shared" si="1"/>
        <v>42557</v>
      </c>
      <c r="E53" s="76">
        <f t="shared" si="2"/>
        <v>0.70902777777519077</v>
      </c>
      <c r="F53" s="69" t="str">
        <f t="shared" si="3"/>
        <v>Wed</v>
      </c>
      <c r="G53" s="69">
        <v>42559.081250000003</v>
      </c>
      <c r="H53" s="75">
        <f t="shared" si="4"/>
        <v>42559</v>
      </c>
      <c r="I53" s="76">
        <f t="shared" si="5"/>
        <v>8.1250000002910383E-2</v>
      </c>
      <c r="J53" s="69" t="str">
        <f t="shared" si="6"/>
        <v>Fri</v>
      </c>
      <c r="K53" s="74">
        <f t="shared" si="0"/>
        <v>1.3722222222277196</v>
      </c>
      <c r="L53" s="84">
        <f t="shared" si="7"/>
        <v>2</v>
      </c>
      <c r="M53">
        <f t="shared" si="8"/>
        <v>3</v>
      </c>
    </row>
    <row r="54" spans="1:13" x14ac:dyDescent="0.2">
      <c r="A54" s="14">
        <v>58</v>
      </c>
      <c r="B54" s="14" t="s">
        <v>102</v>
      </c>
      <c r="C54" s="69">
        <v>42558.8125</v>
      </c>
      <c r="D54" s="75">
        <f t="shared" si="1"/>
        <v>42558</v>
      </c>
      <c r="E54" s="76">
        <f t="shared" si="2"/>
        <v>0.8125</v>
      </c>
      <c r="F54" s="69" t="str">
        <f t="shared" si="3"/>
        <v>Thu</v>
      </c>
      <c r="G54" s="69">
        <v>42574.020833333336</v>
      </c>
      <c r="H54" s="75">
        <f t="shared" si="4"/>
        <v>42574</v>
      </c>
      <c r="I54" s="76">
        <f t="shared" si="5"/>
        <v>2.0833333335758653E-2</v>
      </c>
      <c r="J54" s="69" t="str">
        <f t="shared" si="6"/>
        <v>Sat</v>
      </c>
      <c r="K54" s="74">
        <f t="shared" si="0"/>
        <v>15.208333333335759</v>
      </c>
      <c r="L54" s="84">
        <f t="shared" si="7"/>
        <v>16</v>
      </c>
      <c r="M54">
        <f t="shared" si="8"/>
        <v>12</v>
      </c>
    </row>
    <row r="55" spans="1:13" x14ac:dyDescent="0.2">
      <c r="A55" s="14">
        <v>59</v>
      </c>
      <c r="B55" s="14" t="s">
        <v>102</v>
      </c>
      <c r="C55" s="69">
        <v>42558.864583333336</v>
      </c>
      <c r="D55" s="75">
        <f t="shared" si="1"/>
        <v>42558</v>
      </c>
      <c r="E55" s="76">
        <f t="shared" si="2"/>
        <v>0.86458333333575865</v>
      </c>
      <c r="F55" s="69" t="str">
        <f t="shared" si="3"/>
        <v>Thu</v>
      </c>
      <c r="G55" s="69">
        <v>42559.552083333336</v>
      </c>
      <c r="H55" s="75">
        <f t="shared" si="4"/>
        <v>42559</v>
      </c>
      <c r="I55" s="76">
        <f t="shared" si="5"/>
        <v>0.55208333333575865</v>
      </c>
      <c r="J55" s="69" t="str">
        <f t="shared" si="6"/>
        <v>Fri</v>
      </c>
      <c r="K55" s="74">
        <f t="shared" si="0"/>
        <v>0.6875</v>
      </c>
      <c r="L55" s="84">
        <f t="shared" si="7"/>
        <v>1</v>
      </c>
      <c r="M55">
        <f t="shared" si="8"/>
        <v>2</v>
      </c>
    </row>
    <row r="56" spans="1:13" x14ac:dyDescent="0.2">
      <c r="A56" s="14">
        <v>60</v>
      </c>
      <c r="B56" s="14" t="s">
        <v>102</v>
      </c>
      <c r="C56" s="69">
        <v>42558.5625</v>
      </c>
      <c r="D56" s="75">
        <f t="shared" si="1"/>
        <v>42558</v>
      </c>
      <c r="E56" s="76">
        <f t="shared" si="2"/>
        <v>0.5625</v>
      </c>
      <c r="F56" s="69" t="str">
        <f t="shared" si="3"/>
        <v>Thu</v>
      </c>
      <c r="G56" s="69">
        <v>42559.5625</v>
      </c>
      <c r="H56" s="75">
        <f t="shared" si="4"/>
        <v>42559</v>
      </c>
      <c r="I56" s="76">
        <f t="shared" si="5"/>
        <v>0.5625</v>
      </c>
      <c r="J56" s="69" t="str">
        <f t="shared" si="6"/>
        <v>Fri</v>
      </c>
      <c r="K56" s="74">
        <f t="shared" si="0"/>
        <v>1</v>
      </c>
      <c r="L56" s="84">
        <f t="shared" si="7"/>
        <v>1</v>
      </c>
      <c r="M56">
        <f t="shared" si="8"/>
        <v>2</v>
      </c>
    </row>
    <row r="57" spans="1:13" x14ac:dyDescent="0.2">
      <c r="A57" s="14">
        <v>61</v>
      </c>
      <c r="B57" s="14" t="s">
        <v>102</v>
      </c>
      <c r="C57" s="69">
        <v>42552.722916666666</v>
      </c>
      <c r="D57" s="75">
        <f t="shared" si="1"/>
        <v>42552</v>
      </c>
      <c r="E57" s="76">
        <f t="shared" si="2"/>
        <v>0.72291666666569654</v>
      </c>
      <c r="F57" s="69" t="str">
        <f t="shared" si="3"/>
        <v>Fri</v>
      </c>
      <c r="G57" s="69">
        <v>42558.917361111111</v>
      </c>
      <c r="H57" s="75">
        <f t="shared" si="4"/>
        <v>42558</v>
      </c>
      <c r="I57" s="76">
        <f t="shared" si="5"/>
        <v>0.91736111111094942</v>
      </c>
      <c r="J57" s="69" t="str">
        <f t="shared" si="6"/>
        <v>Thu</v>
      </c>
      <c r="K57" s="74">
        <f t="shared" si="0"/>
        <v>6.1944444444452529</v>
      </c>
      <c r="L57" s="84">
        <f t="shared" si="7"/>
        <v>6</v>
      </c>
      <c r="M57">
        <f t="shared" si="8"/>
        <v>5</v>
      </c>
    </row>
    <row r="58" spans="1:13" x14ac:dyDescent="0.2">
      <c r="A58" s="14">
        <v>62</v>
      </c>
      <c r="B58" s="14" t="s">
        <v>102</v>
      </c>
      <c r="C58" s="69">
        <v>42556.564583333333</v>
      </c>
      <c r="D58" s="75">
        <f t="shared" si="1"/>
        <v>42556</v>
      </c>
      <c r="E58" s="76">
        <f t="shared" si="2"/>
        <v>0.56458333333284827</v>
      </c>
      <c r="F58" s="69" t="str">
        <f t="shared" si="3"/>
        <v>Tue</v>
      </c>
      <c r="G58" s="69">
        <v>42570.821527777778</v>
      </c>
      <c r="H58" s="75">
        <f t="shared" si="4"/>
        <v>42570</v>
      </c>
      <c r="I58" s="76">
        <f t="shared" si="5"/>
        <v>0.82152777777810115</v>
      </c>
      <c r="J58" s="69" t="str">
        <f t="shared" si="6"/>
        <v>Tue</v>
      </c>
      <c r="K58" s="74">
        <f t="shared" si="0"/>
        <v>14.256944444445253</v>
      </c>
      <c r="L58" s="84">
        <f t="shared" si="7"/>
        <v>14</v>
      </c>
      <c r="M58">
        <f t="shared" si="8"/>
        <v>11</v>
      </c>
    </row>
    <row r="59" spans="1:13" x14ac:dyDescent="0.2">
      <c r="A59" s="14">
        <v>63</v>
      </c>
      <c r="B59" s="14" t="s">
        <v>102</v>
      </c>
      <c r="C59" s="69">
        <v>42558.629166666666</v>
      </c>
      <c r="D59" s="75">
        <f t="shared" si="1"/>
        <v>42558</v>
      </c>
      <c r="E59" s="76">
        <f t="shared" si="2"/>
        <v>0.62916666666569654</v>
      </c>
      <c r="F59" s="69" t="str">
        <f t="shared" si="3"/>
        <v>Thu</v>
      </c>
      <c r="G59" s="69">
        <v>42559.679166666669</v>
      </c>
      <c r="H59" s="75">
        <f t="shared" si="4"/>
        <v>42559</v>
      </c>
      <c r="I59" s="76">
        <f t="shared" si="5"/>
        <v>0.67916666666860692</v>
      </c>
      <c r="J59" s="69" t="str">
        <f t="shared" si="6"/>
        <v>Fri</v>
      </c>
      <c r="K59" s="74">
        <f t="shared" si="0"/>
        <v>1.0500000000029104</v>
      </c>
      <c r="L59" s="84">
        <f t="shared" si="7"/>
        <v>1</v>
      </c>
      <c r="M59">
        <f t="shared" si="8"/>
        <v>2</v>
      </c>
    </row>
    <row r="60" spans="1:13" x14ac:dyDescent="0.2">
      <c r="A60" s="14">
        <v>64</v>
      </c>
      <c r="B60" s="14" t="s">
        <v>102</v>
      </c>
      <c r="C60" s="69">
        <v>42557.869444444441</v>
      </c>
      <c r="D60" s="75">
        <f t="shared" si="1"/>
        <v>42557</v>
      </c>
      <c r="E60" s="76">
        <f t="shared" si="2"/>
        <v>0.86944444444088731</v>
      </c>
      <c r="F60" s="69" t="str">
        <f t="shared" si="3"/>
        <v>Wed</v>
      </c>
      <c r="G60" s="69">
        <v>42559.791666666664</v>
      </c>
      <c r="H60" s="75">
        <f t="shared" si="4"/>
        <v>42559</v>
      </c>
      <c r="I60" s="76">
        <f t="shared" si="5"/>
        <v>0.79166666666424135</v>
      </c>
      <c r="J60" s="69" t="str">
        <f t="shared" si="6"/>
        <v>Fri</v>
      </c>
      <c r="K60" s="74">
        <f t="shared" si="0"/>
        <v>1.922222222223354</v>
      </c>
      <c r="L60" s="84">
        <f t="shared" si="7"/>
        <v>2</v>
      </c>
      <c r="M60">
        <f t="shared" si="8"/>
        <v>3</v>
      </c>
    </row>
    <row r="61" spans="1:13" x14ac:dyDescent="0.2">
      <c r="A61" s="14">
        <v>65</v>
      </c>
      <c r="B61" s="14" t="s">
        <v>102</v>
      </c>
      <c r="C61" s="69">
        <v>42521.322916666664</v>
      </c>
      <c r="D61" s="75">
        <f t="shared" si="1"/>
        <v>42521</v>
      </c>
      <c r="E61" s="76">
        <f t="shared" si="2"/>
        <v>0.32291666666424135</v>
      </c>
      <c r="F61" s="69" t="str">
        <f t="shared" si="3"/>
        <v>Tue</v>
      </c>
      <c r="G61" s="69">
        <v>42559.770833333336</v>
      </c>
      <c r="H61" s="75">
        <f t="shared" si="4"/>
        <v>42559</v>
      </c>
      <c r="I61" s="76">
        <f t="shared" si="5"/>
        <v>0.77083333333575865</v>
      </c>
      <c r="J61" s="69" t="str">
        <f t="shared" si="6"/>
        <v>Fri</v>
      </c>
      <c r="K61" s="74">
        <f t="shared" ref="K61:K116" si="9">G61-C61</f>
        <v>38.447916666671517</v>
      </c>
      <c r="L61" s="84">
        <f t="shared" si="7"/>
        <v>38</v>
      </c>
      <c r="M61">
        <f t="shared" si="8"/>
        <v>29</v>
      </c>
    </row>
    <row r="62" spans="1:13" x14ac:dyDescent="0.2">
      <c r="A62" s="14">
        <v>66</v>
      </c>
      <c r="B62" s="14" t="s">
        <v>102</v>
      </c>
      <c r="C62" s="69">
        <v>42559.661111111112</v>
      </c>
      <c r="D62" s="75">
        <f t="shared" si="1"/>
        <v>42559</v>
      </c>
      <c r="E62" s="76">
        <f t="shared" si="2"/>
        <v>0.66111111111240461</v>
      </c>
      <c r="F62" s="69" t="str">
        <f t="shared" si="3"/>
        <v>Fri</v>
      </c>
      <c r="G62" s="69">
        <v>42562.958333333336</v>
      </c>
      <c r="H62" s="75">
        <f t="shared" si="4"/>
        <v>42562</v>
      </c>
      <c r="I62" s="76">
        <f t="shared" si="5"/>
        <v>0.95833333333575865</v>
      </c>
      <c r="J62" s="69" t="str">
        <f t="shared" si="6"/>
        <v>Mon</v>
      </c>
      <c r="K62" s="74">
        <f t="shared" si="9"/>
        <v>3.297222222223354</v>
      </c>
      <c r="L62" s="84">
        <f t="shared" si="7"/>
        <v>3</v>
      </c>
      <c r="M62">
        <f t="shared" si="8"/>
        <v>2</v>
      </c>
    </row>
    <row r="63" spans="1:13" x14ac:dyDescent="0.2">
      <c r="A63" s="14">
        <v>67</v>
      </c>
      <c r="B63" s="14" t="s">
        <v>102</v>
      </c>
      <c r="C63" s="69">
        <v>42556.979166666664</v>
      </c>
      <c r="D63" s="75">
        <f t="shared" si="1"/>
        <v>42556</v>
      </c>
      <c r="E63" s="76">
        <f t="shared" si="2"/>
        <v>0.97916666666424135</v>
      </c>
      <c r="F63" s="69" t="str">
        <f t="shared" si="3"/>
        <v>Tue</v>
      </c>
      <c r="G63" s="69">
        <v>42563.583333333336</v>
      </c>
      <c r="H63" s="75">
        <f t="shared" si="4"/>
        <v>42563</v>
      </c>
      <c r="I63" s="76">
        <f t="shared" si="5"/>
        <v>0.58333333333575865</v>
      </c>
      <c r="J63" s="69" t="str">
        <f t="shared" si="6"/>
        <v>Tue</v>
      </c>
      <c r="K63" s="74">
        <f t="shared" si="9"/>
        <v>6.6041666666715173</v>
      </c>
      <c r="L63" s="84">
        <f t="shared" si="7"/>
        <v>7</v>
      </c>
      <c r="M63">
        <f t="shared" si="8"/>
        <v>6</v>
      </c>
    </row>
    <row r="64" spans="1:13" x14ac:dyDescent="0.2">
      <c r="A64" s="14">
        <v>68</v>
      </c>
      <c r="B64" s="14" t="s">
        <v>102</v>
      </c>
      <c r="C64" s="69">
        <v>42559.604166666664</v>
      </c>
      <c r="D64" s="75">
        <f t="shared" si="1"/>
        <v>42559</v>
      </c>
      <c r="E64" s="76">
        <f t="shared" si="2"/>
        <v>0.60416666666424135</v>
      </c>
      <c r="F64" s="69" t="str">
        <f t="shared" si="3"/>
        <v>Fri</v>
      </c>
      <c r="G64" s="69">
        <v>42562.895833333336</v>
      </c>
      <c r="H64" s="75">
        <f t="shared" si="4"/>
        <v>42562</v>
      </c>
      <c r="I64" s="76">
        <f t="shared" si="5"/>
        <v>0.89583333333575865</v>
      </c>
      <c r="J64" s="69" t="str">
        <f t="shared" si="6"/>
        <v>Mon</v>
      </c>
      <c r="K64" s="74">
        <f t="shared" si="9"/>
        <v>3.2916666666715173</v>
      </c>
      <c r="L64" s="84">
        <f t="shared" si="7"/>
        <v>3</v>
      </c>
      <c r="M64">
        <f t="shared" si="8"/>
        <v>2</v>
      </c>
    </row>
    <row r="65" spans="1:13" x14ac:dyDescent="0.2">
      <c r="A65" s="14">
        <v>69</v>
      </c>
      <c r="B65" s="14" t="s">
        <v>102</v>
      </c>
      <c r="C65" s="69">
        <v>42559.791666666664</v>
      </c>
      <c r="D65" s="75">
        <f t="shared" si="1"/>
        <v>42559</v>
      </c>
      <c r="E65" s="76">
        <f t="shared" si="2"/>
        <v>0.79166666666424135</v>
      </c>
      <c r="F65" s="69" t="str">
        <f t="shared" si="3"/>
        <v>Fri</v>
      </c>
      <c r="G65" s="69">
        <v>42559.822916666664</v>
      </c>
      <c r="H65" s="75">
        <f t="shared" si="4"/>
        <v>42559</v>
      </c>
      <c r="I65" s="76">
        <f t="shared" si="5"/>
        <v>0.82291666666424135</v>
      </c>
      <c r="J65" s="69" t="str">
        <f t="shared" si="6"/>
        <v>Fri</v>
      </c>
      <c r="K65" s="74">
        <f t="shared" si="9"/>
        <v>3.125E-2</v>
      </c>
      <c r="L65" s="84">
        <f t="shared" si="7"/>
        <v>0</v>
      </c>
      <c r="M65">
        <f t="shared" si="8"/>
        <v>1</v>
      </c>
    </row>
    <row r="66" spans="1:13" x14ac:dyDescent="0.2">
      <c r="A66" s="14">
        <v>70</v>
      </c>
      <c r="B66" s="14" t="s">
        <v>102</v>
      </c>
      <c r="C66" s="69">
        <v>42559.666666666664</v>
      </c>
      <c r="D66" s="75">
        <f t="shared" si="1"/>
        <v>42559</v>
      </c>
      <c r="E66" s="76">
        <f t="shared" si="2"/>
        <v>0.66666666666424135</v>
      </c>
      <c r="F66" s="69" t="str">
        <f t="shared" si="3"/>
        <v>Fri</v>
      </c>
      <c r="G66" s="69">
        <v>42559.739583333336</v>
      </c>
      <c r="H66" s="75">
        <f t="shared" si="4"/>
        <v>42559</v>
      </c>
      <c r="I66" s="76">
        <f t="shared" si="5"/>
        <v>0.73958333333575865</v>
      </c>
      <c r="J66" s="69" t="str">
        <f t="shared" si="6"/>
        <v>Fri</v>
      </c>
      <c r="K66" s="74">
        <f t="shared" si="9"/>
        <v>7.2916666671517305E-2</v>
      </c>
      <c r="L66" s="84">
        <f t="shared" si="7"/>
        <v>0</v>
      </c>
      <c r="M66">
        <f t="shared" si="8"/>
        <v>1</v>
      </c>
    </row>
    <row r="67" spans="1:13" x14ac:dyDescent="0.2">
      <c r="A67" s="14">
        <v>71</v>
      </c>
      <c r="B67" s="14" t="s">
        <v>102</v>
      </c>
      <c r="C67" s="69">
        <v>42558.629166666666</v>
      </c>
      <c r="D67" s="75">
        <f t="shared" ref="D67:D130" si="10">INT(C67)</f>
        <v>42558</v>
      </c>
      <c r="E67" s="76">
        <f t="shared" ref="E67:E130" si="11">C67-D67</f>
        <v>0.62916666666569654</v>
      </c>
      <c r="F67" s="69" t="str">
        <f t="shared" ref="F67:F130" si="12">TEXT(D67,"ddd")</f>
        <v>Thu</v>
      </c>
      <c r="G67" s="69">
        <v>42559.902777777781</v>
      </c>
      <c r="H67" s="75">
        <f t="shared" ref="H67:H130" si="13">INT(G67)</f>
        <v>42559</v>
      </c>
      <c r="I67" s="76">
        <f t="shared" ref="I67:I130" si="14">G67-H67</f>
        <v>0.90277777778101154</v>
      </c>
      <c r="J67" s="69" t="str">
        <f t="shared" ref="J67:J130" si="15">TEXT(H67,"ddd")</f>
        <v>Fri</v>
      </c>
      <c r="K67" s="74">
        <f t="shared" si="9"/>
        <v>1.273611111115315</v>
      </c>
      <c r="L67" s="84">
        <f t="shared" ref="L67:L130" si="16">DATEDIF(C67,G67,"d")</f>
        <v>1</v>
      </c>
      <c r="M67">
        <f t="shared" ref="M67:M130" si="17">NETWORKDAYS(C67,G67)</f>
        <v>2</v>
      </c>
    </row>
    <row r="68" spans="1:13" x14ac:dyDescent="0.2">
      <c r="A68" s="14">
        <v>72</v>
      </c>
      <c r="B68" s="14" t="s">
        <v>102</v>
      </c>
      <c r="C68" s="69">
        <v>42558.947916666664</v>
      </c>
      <c r="D68" s="75">
        <f t="shared" si="10"/>
        <v>42558</v>
      </c>
      <c r="E68" s="76">
        <f t="shared" si="11"/>
        <v>0.94791666666424135</v>
      </c>
      <c r="F68" s="69" t="str">
        <f t="shared" si="12"/>
        <v>Thu</v>
      </c>
      <c r="G68" s="69">
        <v>42559.354166666664</v>
      </c>
      <c r="H68" s="75">
        <f t="shared" si="13"/>
        <v>42559</v>
      </c>
      <c r="I68" s="76">
        <f t="shared" si="14"/>
        <v>0.35416666666424135</v>
      </c>
      <c r="J68" s="69" t="str">
        <f t="shared" si="15"/>
        <v>Fri</v>
      </c>
      <c r="K68" s="74">
        <f t="shared" si="9"/>
        <v>0.40625</v>
      </c>
      <c r="L68" s="84">
        <f t="shared" si="16"/>
        <v>1</v>
      </c>
      <c r="M68">
        <f t="shared" si="17"/>
        <v>2</v>
      </c>
    </row>
    <row r="69" spans="1:13" x14ac:dyDescent="0.2">
      <c r="A69" s="14">
        <v>73</v>
      </c>
      <c r="B69" s="14" t="s">
        <v>102</v>
      </c>
      <c r="C69" s="69">
        <v>42551.625</v>
      </c>
      <c r="D69" s="75">
        <f t="shared" si="10"/>
        <v>42551</v>
      </c>
      <c r="E69" s="76">
        <f t="shared" si="11"/>
        <v>0.625</v>
      </c>
      <c r="F69" s="69" t="str">
        <f t="shared" si="12"/>
        <v>Thu</v>
      </c>
      <c r="G69" s="69">
        <v>42559.78125</v>
      </c>
      <c r="H69" s="75">
        <f t="shared" si="13"/>
        <v>42559</v>
      </c>
      <c r="I69" s="76">
        <f t="shared" si="14"/>
        <v>0.78125</v>
      </c>
      <c r="J69" s="69" t="str">
        <f t="shared" si="15"/>
        <v>Fri</v>
      </c>
      <c r="K69" s="74">
        <f t="shared" si="9"/>
        <v>8.15625</v>
      </c>
      <c r="L69" s="84">
        <f t="shared" si="16"/>
        <v>8</v>
      </c>
      <c r="M69">
        <f t="shared" si="17"/>
        <v>7</v>
      </c>
    </row>
    <row r="70" spans="1:13" x14ac:dyDescent="0.2">
      <c r="A70" s="14">
        <v>74</v>
      </c>
      <c r="B70" s="14" t="s">
        <v>102</v>
      </c>
      <c r="C70" s="69">
        <v>42558.5625</v>
      </c>
      <c r="D70" s="75">
        <f t="shared" si="10"/>
        <v>42558</v>
      </c>
      <c r="E70" s="76">
        <f t="shared" si="11"/>
        <v>0.5625</v>
      </c>
      <c r="F70" s="69" t="str">
        <f t="shared" si="12"/>
        <v>Thu</v>
      </c>
      <c r="G70" s="69">
        <v>42559.916666666664</v>
      </c>
      <c r="H70" s="75">
        <f t="shared" si="13"/>
        <v>42559</v>
      </c>
      <c r="I70" s="76">
        <f t="shared" si="14"/>
        <v>0.91666666666424135</v>
      </c>
      <c r="J70" s="69" t="str">
        <f t="shared" si="15"/>
        <v>Fri</v>
      </c>
      <c r="K70" s="74">
        <f t="shared" si="9"/>
        <v>1.3541666666642413</v>
      </c>
      <c r="L70" s="84">
        <f t="shared" si="16"/>
        <v>1</v>
      </c>
      <c r="M70">
        <f t="shared" si="17"/>
        <v>2</v>
      </c>
    </row>
    <row r="71" spans="1:13" x14ac:dyDescent="0.2">
      <c r="A71" s="14">
        <v>77</v>
      </c>
      <c r="B71" s="14" t="s">
        <v>102</v>
      </c>
      <c r="C71" s="69">
        <v>42550.697916666664</v>
      </c>
      <c r="D71" s="75">
        <f t="shared" si="10"/>
        <v>42550</v>
      </c>
      <c r="E71" s="76">
        <f t="shared" si="11"/>
        <v>0.69791666666424135</v>
      </c>
      <c r="F71" s="69" t="str">
        <f t="shared" si="12"/>
        <v>Wed</v>
      </c>
      <c r="G71" s="69">
        <v>42559.895833333336</v>
      </c>
      <c r="H71" s="75">
        <f t="shared" si="13"/>
        <v>42559</v>
      </c>
      <c r="I71" s="76">
        <f t="shared" si="14"/>
        <v>0.89583333333575865</v>
      </c>
      <c r="J71" s="69" t="str">
        <f t="shared" si="15"/>
        <v>Fri</v>
      </c>
      <c r="K71" s="74">
        <f t="shared" si="9"/>
        <v>9.1979166666715173</v>
      </c>
      <c r="L71" s="84">
        <f t="shared" si="16"/>
        <v>9</v>
      </c>
      <c r="M71">
        <f t="shared" si="17"/>
        <v>8</v>
      </c>
    </row>
    <row r="72" spans="1:13" x14ac:dyDescent="0.2">
      <c r="A72" s="14">
        <v>79</v>
      </c>
      <c r="B72" s="14" t="s">
        <v>102</v>
      </c>
      <c r="C72" s="69">
        <v>42557.84375</v>
      </c>
      <c r="D72" s="75">
        <f t="shared" si="10"/>
        <v>42557</v>
      </c>
      <c r="E72" s="76">
        <f t="shared" si="11"/>
        <v>0.84375</v>
      </c>
      <c r="F72" s="69" t="str">
        <f t="shared" si="12"/>
        <v>Wed</v>
      </c>
      <c r="G72" s="69">
        <v>42559.9375</v>
      </c>
      <c r="H72" s="75">
        <f t="shared" si="13"/>
        <v>42559</v>
      </c>
      <c r="I72" s="76">
        <f t="shared" si="14"/>
        <v>0.9375</v>
      </c>
      <c r="J72" s="69" t="str">
        <f t="shared" si="15"/>
        <v>Fri</v>
      </c>
      <c r="K72" s="74">
        <f t="shared" si="9"/>
        <v>2.09375</v>
      </c>
      <c r="L72" s="84">
        <f t="shared" si="16"/>
        <v>2</v>
      </c>
      <c r="M72">
        <f t="shared" si="17"/>
        <v>3</v>
      </c>
    </row>
    <row r="73" spans="1:13" x14ac:dyDescent="0.2">
      <c r="A73" s="14">
        <v>80</v>
      </c>
      <c r="B73" s="14" t="s">
        <v>102</v>
      </c>
      <c r="C73" s="69">
        <v>42558.8125</v>
      </c>
      <c r="D73" s="75">
        <f t="shared" si="10"/>
        <v>42558</v>
      </c>
      <c r="E73" s="76">
        <f t="shared" si="11"/>
        <v>0.8125</v>
      </c>
      <c r="F73" s="69" t="str">
        <f t="shared" si="12"/>
        <v>Thu</v>
      </c>
      <c r="G73" s="69">
        <v>42560.017361111109</v>
      </c>
      <c r="H73" s="75">
        <f t="shared" si="13"/>
        <v>42560</v>
      </c>
      <c r="I73" s="76">
        <f t="shared" si="14"/>
        <v>1.7361111109494232E-2</v>
      </c>
      <c r="J73" s="69" t="str">
        <f t="shared" si="15"/>
        <v>Sat</v>
      </c>
      <c r="K73" s="74">
        <f t="shared" si="9"/>
        <v>1.2048611111094942</v>
      </c>
      <c r="L73" s="84">
        <f t="shared" si="16"/>
        <v>2</v>
      </c>
      <c r="M73">
        <f t="shared" si="17"/>
        <v>2</v>
      </c>
    </row>
    <row r="74" spans="1:13" x14ac:dyDescent="0.2">
      <c r="A74" s="14">
        <v>81</v>
      </c>
      <c r="B74" s="14" t="s">
        <v>102</v>
      </c>
      <c r="C74" s="69">
        <v>42558.760416666664</v>
      </c>
      <c r="D74" s="75">
        <f t="shared" si="10"/>
        <v>42558</v>
      </c>
      <c r="E74" s="76">
        <f t="shared" si="11"/>
        <v>0.76041666666424135</v>
      </c>
      <c r="F74" s="69" t="str">
        <f t="shared" si="12"/>
        <v>Thu</v>
      </c>
      <c r="G74" s="69">
        <v>42560.088194444441</v>
      </c>
      <c r="H74" s="75">
        <f t="shared" si="13"/>
        <v>42560</v>
      </c>
      <c r="I74" s="76">
        <f t="shared" si="14"/>
        <v>8.819444444088731E-2</v>
      </c>
      <c r="J74" s="69" t="str">
        <f t="shared" si="15"/>
        <v>Sat</v>
      </c>
      <c r="K74" s="74">
        <f t="shared" si="9"/>
        <v>1.327777777776646</v>
      </c>
      <c r="L74" s="84">
        <f t="shared" si="16"/>
        <v>2</v>
      </c>
      <c r="M74">
        <f t="shared" si="17"/>
        <v>2</v>
      </c>
    </row>
    <row r="75" spans="1:13" x14ac:dyDescent="0.2">
      <c r="A75" s="14">
        <v>83</v>
      </c>
      <c r="B75" s="14" t="s">
        <v>102</v>
      </c>
      <c r="C75" s="69">
        <v>42558.954861111109</v>
      </c>
      <c r="D75" s="75">
        <f t="shared" si="10"/>
        <v>42558</v>
      </c>
      <c r="E75" s="76">
        <f t="shared" si="11"/>
        <v>0.95486111110949423</v>
      </c>
      <c r="F75" s="69" t="str">
        <f t="shared" si="12"/>
        <v>Thu</v>
      </c>
      <c r="G75" s="69">
        <v>42562.586805555555</v>
      </c>
      <c r="H75" s="75">
        <f t="shared" si="13"/>
        <v>42562</v>
      </c>
      <c r="I75" s="76">
        <f t="shared" si="14"/>
        <v>0.58680555555474712</v>
      </c>
      <c r="J75" s="69" t="str">
        <f t="shared" si="15"/>
        <v>Mon</v>
      </c>
      <c r="K75" s="74">
        <f t="shared" si="9"/>
        <v>3.6319444444452529</v>
      </c>
      <c r="L75" s="84">
        <f t="shared" si="16"/>
        <v>4</v>
      </c>
      <c r="M75">
        <f t="shared" si="17"/>
        <v>3</v>
      </c>
    </row>
    <row r="76" spans="1:13" x14ac:dyDescent="0.2">
      <c r="A76" s="14">
        <v>84</v>
      </c>
      <c r="B76" s="14" t="s">
        <v>102</v>
      </c>
      <c r="C76" s="69">
        <v>42559.833333333336</v>
      </c>
      <c r="D76" s="75">
        <f t="shared" si="10"/>
        <v>42559</v>
      </c>
      <c r="E76" s="76">
        <f t="shared" si="11"/>
        <v>0.83333333333575865</v>
      </c>
      <c r="F76" s="69" t="str">
        <f t="shared" si="12"/>
        <v>Fri</v>
      </c>
      <c r="G76" s="69">
        <v>42562.583333333336</v>
      </c>
      <c r="H76" s="75">
        <f t="shared" si="13"/>
        <v>42562</v>
      </c>
      <c r="I76" s="76">
        <f t="shared" si="14"/>
        <v>0.58333333333575865</v>
      </c>
      <c r="J76" s="69" t="str">
        <f t="shared" si="15"/>
        <v>Mon</v>
      </c>
      <c r="K76" s="74">
        <f t="shared" si="9"/>
        <v>2.75</v>
      </c>
      <c r="L76" s="84">
        <f t="shared" si="16"/>
        <v>3</v>
      </c>
      <c r="M76">
        <f t="shared" si="17"/>
        <v>2</v>
      </c>
    </row>
    <row r="77" spans="1:13" x14ac:dyDescent="0.2">
      <c r="A77" s="14">
        <v>85</v>
      </c>
      <c r="B77" s="14" t="s">
        <v>102</v>
      </c>
      <c r="C77" s="69">
        <v>42558.822916666664</v>
      </c>
      <c r="D77" s="75">
        <f t="shared" si="10"/>
        <v>42558</v>
      </c>
      <c r="E77" s="76">
        <f t="shared" si="11"/>
        <v>0.82291666666424135</v>
      </c>
      <c r="F77" s="69" t="str">
        <f t="shared" si="12"/>
        <v>Thu</v>
      </c>
      <c r="G77" s="69">
        <v>42562.583333333336</v>
      </c>
      <c r="H77" s="75">
        <f t="shared" si="13"/>
        <v>42562</v>
      </c>
      <c r="I77" s="76">
        <f t="shared" si="14"/>
        <v>0.58333333333575865</v>
      </c>
      <c r="J77" s="69" t="str">
        <f t="shared" si="15"/>
        <v>Mon</v>
      </c>
      <c r="K77" s="74">
        <f t="shared" si="9"/>
        <v>3.7604166666715173</v>
      </c>
      <c r="L77" s="84">
        <f t="shared" si="16"/>
        <v>4</v>
      </c>
      <c r="M77">
        <f t="shared" si="17"/>
        <v>3</v>
      </c>
    </row>
    <row r="78" spans="1:13" x14ac:dyDescent="0.2">
      <c r="A78" s="14">
        <v>87</v>
      </c>
      <c r="B78" s="14" t="s">
        <v>102</v>
      </c>
      <c r="C78" s="69">
        <v>42559.822916666664</v>
      </c>
      <c r="D78" s="75">
        <f t="shared" si="10"/>
        <v>42559</v>
      </c>
      <c r="E78" s="76">
        <f t="shared" si="11"/>
        <v>0.82291666666424135</v>
      </c>
      <c r="F78" s="69" t="str">
        <f t="shared" si="12"/>
        <v>Fri</v>
      </c>
      <c r="G78" s="69">
        <v>42562.59375</v>
      </c>
      <c r="H78" s="75">
        <f t="shared" si="13"/>
        <v>42562</v>
      </c>
      <c r="I78" s="76">
        <f t="shared" si="14"/>
        <v>0.59375</v>
      </c>
      <c r="J78" s="69" t="str">
        <f t="shared" si="15"/>
        <v>Mon</v>
      </c>
      <c r="K78" s="74">
        <f t="shared" si="9"/>
        <v>2.7708333333357587</v>
      </c>
      <c r="L78" s="84">
        <f t="shared" si="16"/>
        <v>3</v>
      </c>
      <c r="M78">
        <f t="shared" si="17"/>
        <v>2</v>
      </c>
    </row>
    <row r="79" spans="1:13" x14ac:dyDescent="0.2">
      <c r="A79" s="14">
        <v>88</v>
      </c>
      <c r="B79" s="14" t="s">
        <v>102</v>
      </c>
      <c r="C79" s="69">
        <v>42529.760416666664</v>
      </c>
      <c r="D79" s="75">
        <f t="shared" si="10"/>
        <v>42529</v>
      </c>
      <c r="E79" s="76">
        <f t="shared" si="11"/>
        <v>0.76041666666424135</v>
      </c>
      <c r="F79" s="69" t="str">
        <f t="shared" si="12"/>
        <v>Wed</v>
      </c>
      <c r="G79" s="69">
        <v>42562.572916666664</v>
      </c>
      <c r="H79" s="75">
        <f t="shared" si="13"/>
        <v>42562</v>
      </c>
      <c r="I79" s="76">
        <f t="shared" si="14"/>
        <v>0.57291666666424135</v>
      </c>
      <c r="J79" s="69" t="str">
        <f t="shared" si="15"/>
        <v>Mon</v>
      </c>
      <c r="K79" s="74">
        <f t="shared" si="9"/>
        <v>32.8125</v>
      </c>
      <c r="L79" s="84">
        <f t="shared" si="16"/>
        <v>33</v>
      </c>
      <c r="M79">
        <f t="shared" si="17"/>
        <v>24</v>
      </c>
    </row>
    <row r="80" spans="1:13" x14ac:dyDescent="0.2">
      <c r="A80" s="14">
        <v>89</v>
      </c>
      <c r="B80" s="14" t="s">
        <v>102</v>
      </c>
      <c r="C80" s="69">
        <v>42552.114583333336</v>
      </c>
      <c r="D80" s="75">
        <f t="shared" si="10"/>
        <v>42552</v>
      </c>
      <c r="E80" s="76">
        <f t="shared" si="11"/>
        <v>0.11458333333575865</v>
      </c>
      <c r="F80" s="69" t="str">
        <f t="shared" si="12"/>
        <v>Fri</v>
      </c>
      <c r="G80" s="69">
        <v>42562.59375</v>
      </c>
      <c r="H80" s="75">
        <f t="shared" si="13"/>
        <v>42562</v>
      </c>
      <c r="I80" s="76">
        <f t="shared" si="14"/>
        <v>0.59375</v>
      </c>
      <c r="J80" s="69" t="str">
        <f t="shared" si="15"/>
        <v>Mon</v>
      </c>
      <c r="K80" s="74">
        <f t="shared" si="9"/>
        <v>10.479166666664241</v>
      </c>
      <c r="L80" s="84">
        <f t="shared" si="16"/>
        <v>10</v>
      </c>
      <c r="M80">
        <f t="shared" si="17"/>
        <v>7</v>
      </c>
    </row>
    <row r="81" spans="1:13" x14ac:dyDescent="0.2">
      <c r="A81" s="14">
        <v>90</v>
      </c>
      <c r="B81" s="14" t="s">
        <v>102</v>
      </c>
      <c r="C81" s="69">
        <v>42557.166666666664</v>
      </c>
      <c r="D81" s="75">
        <f t="shared" si="10"/>
        <v>42557</v>
      </c>
      <c r="E81" s="76">
        <f t="shared" si="11"/>
        <v>0.16666666666424135</v>
      </c>
      <c r="F81" s="69" t="str">
        <f t="shared" si="12"/>
        <v>Wed</v>
      </c>
      <c r="G81" s="69">
        <v>42562.620138888888</v>
      </c>
      <c r="H81" s="75">
        <f t="shared" si="13"/>
        <v>42562</v>
      </c>
      <c r="I81" s="76">
        <f t="shared" si="14"/>
        <v>0.62013888888759539</v>
      </c>
      <c r="J81" s="69" t="str">
        <f t="shared" si="15"/>
        <v>Mon</v>
      </c>
      <c r="K81" s="74">
        <f t="shared" si="9"/>
        <v>5.453472222223354</v>
      </c>
      <c r="L81" s="84">
        <f t="shared" si="16"/>
        <v>5</v>
      </c>
      <c r="M81">
        <f t="shared" si="17"/>
        <v>4</v>
      </c>
    </row>
    <row r="82" spans="1:13" x14ac:dyDescent="0.2">
      <c r="A82" s="14">
        <v>91</v>
      </c>
      <c r="B82" s="14" t="s">
        <v>102</v>
      </c>
      <c r="C82" s="69">
        <v>42560.006944444445</v>
      </c>
      <c r="D82" s="75">
        <f t="shared" si="10"/>
        <v>42560</v>
      </c>
      <c r="E82" s="76">
        <f t="shared" si="11"/>
        <v>6.9444444452528842E-3</v>
      </c>
      <c r="F82" s="69" t="str">
        <f t="shared" si="12"/>
        <v>Sat</v>
      </c>
      <c r="G82" s="69">
        <v>42562.770138888889</v>
      </c>
      <c r="H82" s="75">
        <f t="shared" si="13"/>
        <v>42562</v>
      </c>
      <c r="I82" s="76">
        <f t="shared" si="14"/>
        <v>0.77013888888905058</v>
      </c>
      <c r="J82" s="69" t="str">
        <f t="shared" si="15"/>
        <v>Mon</v>
      </c>
      <c r="K82" s="74">
        <f t="shared" si="9"/>
        <v>2.7631944444437977</v>
      </c>
      <c r="L82" s="84">
        <f t="shared" si="16"/>
        <v>2</v>
      </c>
      <c r="M82">
        <f t="shared" si="17"/>
        <v>1</v>
      </c>
    </row>
    <row r="83" spans="1:13" x14ac:dyDescent="0.2">
      <c r="A83" s="14">
        <v>92</v>
      </c>
      <c r="B83" s="14" t="s">
        <v>102</v>
      </c>
      <c r="C83" s="69">
        <v>42559.90625</v>
      </c>
      <c r="D83" s="75">
        <f t="shared" si="10"/>
        <v>42559</v>
      </c>
      <c r="E83" s="76">
        <f t="shared" si="11"/>
        <v>0.90625</v>
      </c>
      <c r="F83" s="69" t="str">
        <f t="shared" si="12"/>
        <v>Fri</v>
      </c>
      <c r="G83" s="69">
        <v>42562.645833333336</v>
      </c>
      <c r="H83" s="75">
        <f t="shared" si="13"/>
        <v>42562</v>
      </c>
      <c r="I83" s="76">
        <f t="shared" si="14"/>
        <v>0.64583333333575865</v>
      </c>
      <c r="J83" s="69" t="str">
        <f t="shared" si="15"/>
        <v>Mon</v>
      </c>
      <c r="K83" s="74">
        <f t="shared" si="9"/>
        <v>2.7395833333357587</v>
      </c>
      <c r="L83" s="84">
        <f t="shared" si="16"/>
        <v>3</v>
      </c>
      <c r="M83">
        <f t="shared" si="17"/>
        <v>2</v>
      </c>
    </row>
    <row r="84" spans="1:13" x14ac:dyDescent="0.2">
      <c r="A84" s="14">
        <v>93</v>
      </c>
      <c r="B84" s="14" t="s">
        <v>102</v>
      </c>
      <c r="C84" s="69">
        <v>42558.643055555556</v>
      </c>
      <c r="D84" s="75">
        <f t="shared" si="10"/>
        <v>42558</v>
      </c>
      <c r="E84" s="76">
        <f t="shared" si="11"/>
        <v>0.64305555555620231</v>
      </c>
      <c r="F84" s="69" t="str">
        <f t="shared" si="12"/>
        <v>Thu</v>
      </c>
      <c r="G84" s="69">
        <v>42562.650694444441</v>
      </c>
      <c r="H84" s="75">
        <f t="shared" si="13"/>
        <v>42562</v>
      </c>
      <c r="I84" s="76">
        <f t="shared" si="14"/>
        <v>0.65069444444088731</v>
      </c>
      <c r="J84" s="69" t="str">
        <f t="shared" si="15"/>
        <v>Mon</v>
      </c>
      <c r="K84" s="74">
        <f t="shared" si="9"/>
        <v>4.007638888884685</v>
      </c>
      <c r="L84" s="84">
        <f t="shared" si="16"/>
        <v>4</v>
      </c>
      <c r="M84">
        <f t="shared" si="17"/>
        <v>3</v>
      </c>
    </row>
    <row r="85" spans="1:13" x14ac:dyDescent="0.2">
      <c r="A85" s="14">
        <v>94</v>
      </c>
      <c r="B85" s="14" t="s">
        <v>102</v>
      </c>
      <c r="C85" s="69">
        <v>42552.604166666664</v>
      </c>
      <c r="D85" s="75">
        <f t="shared" si="10"/>
        <v>42552</v>
      </c>
      <c r="E85" s="76">
        <f t="shared" si="11"/>
        <v>0.60416666666424135</v>
      </c>
      <c r="F85" s="69" t="str">
        <f t="shared" si="12"/>
        <v>Fri</v>
      </c>
      <c r="G85" s="69">
        <v>42562.583333333336</v>
      </c>
      <c r="H85" s="75">
        <f t="shared" si="13"/>
        <v>42562</v>
      </c>
      <c r="I85" s="76">
        <f t="shared" si="14"/>
        <v>0.58333333333575865</v>
      </c>
      <c r="J85" s="69" t="str">
        <f t="shared" si="15"/>
        <v>Mon</v>
      </c>
      <c r="K85" s="74">
        <f t="shared" si="9"/>
        <v>9.9791666666715173</v>
      </c>
      <c r="L85" s="84">
        <f t="shared" si="16"/>
        <v>10</v>
      </c>
      <c r="M85">
        <f t="shared" si="17"/>
        <v>7</v>
      </c>
    </row>
    <row r="86" spans="1:13" x14ac:dyDescent="0.2">
      <c r="A86" s="14">
        <v>95</v>
      </c>
      <c r="B86" s="14" t="s">
        <v>102</v>
      </c>
      <c r="C86" s="69">
        <v>42559.625</v>
      </c>
      <c r="D86" s="75">
        <f t="shared" si="10"/>
        <v>42559</v>
      </c>
      <c r="E86" s="76">
        <f t="shared" si="11"/>
        <v>0.625</v>
      </c>
      <c r="F86" s="69" t="str">
        <f t="shared" si="12"/>
        <v>Fri</v>
      </c>
      <c r="G86" s="69">
        <v>42562.75</v>
      </c>
      <c r="H86" s="75">
        <f t="shared" si="13"/>
        <v>42562</v>
      </c>
      <c r="I86" s="76">
        <f t="shared" si="14"/>
        <v>0.75</v>
      </c>
      <c r="J86" s="69" t="str">
        <f t="shared" si="15"/>
        <v>Mon</v>
      </c>
      <c r="K86" s="74">
        <f t="shared" si="9"/>
        <v>3.125</v>
      </c>
      <c r="L86" s="84">
        <f t="shared" si="16"/>
        <v>3</v>
      </c>
      <c r="M86">
        <f t="shared" si="17"/>
        <v>2</v>
      </c>
    </row>
    <row r="87" spans="1:13" x14ac:dyDescent="0.2">
      <c r="A87" s="14">
        <v>96</v>
      </c>
      <c r="B87" s="14" t="s">
        <v>102</v>
      </c>
      <c r="C87" s="69">
        <v>42562.736805555556</v>
      </c>
      <c r="D87" s="75">
        <f t="shared" si="10"/>
        <v>42562</v>
      </c>
      <c r="E87" s="76">
        <f t="shared" si="11"/>
        <v>0.73680555555620231</v>
      </c>
      <c r="F87" s="69" t="str">
        <f t="shared" si="12"/>
        <v>Mon</v>
      </c>
      <c r="G87" s="69">
        <v>42562.791666666664</v>
      </c>
      <c r="H87" s="75">
        <f t="shared" si="13"/>
        <v>42562</v>
      </c>
      <c r="I87" s="76">
        <f t="shared" si="14"/>
        <v>0.79166666666424135</v>
      </c>
      <c r="J87" s="69" t="str">
        <f t="shared" si="15"/>
        <v>Mon</v>
      </c>
      <c r="K87" s="74">
        <f t="shared" si="9"/>
        <v>5.486111110803904E-2</v>
      </c>
      <c r="L87" s="84">
        <f t="shared" si="16"/>
        <v>0</v>
      </c>
      <c r="M87">
        <f t="shared" si="17"/>
        <v>1</v>
      </c>
    </row>
    <row r="88" spans="1:13" x14ac:dyDescent="0.2">
      <c r="A88" s="14">
        <v>97</v>
      </c>
      <c r="B88" s="14" t="s">
        <v>102</v>
      </c>
      <c r="C88" s="69">
        <v>42558.760416666664</v>
      </c>
      <c r="D88" s="75">
        <f t="shared" si="10"/>
        <v>42558</v>
      </c>
      <c r="E88" s="76">
        <f t="shared" si="11"/>
        <v>0.76041666666424135</v>
      </c>
      <c r="F88" s="69" t="str">
        <f t="shared" si="12"/>
        <v>Thu</v>
      </c>
      <c r="G88" s="69">
        <v>42562.75</v>
      </c>
      <c r="H88" s="75">
        <f t="shared" si="13"/>
        <v>42562</v>
      </c>
      <c r="I88" s="76">
        <f t="shared" si="14"/>
        <v>0.75</v>
      </c>
      <c r="J88" s="69" t="str">
        <f t="shared" si="15"/>
        <v>Mon</v>
      </c>
      <c r="K88" s="74">
        <f t="shared" si="9"/>
        <v>3.9895833333357587</v>
      </c>
      <c r="L88" s="84">
        <f t="shared" si="16"/>
        <v>4</v>
      </c>
      <c r="M88">
        <f t="shared" si="17"/>
        <v>3</v>
      </c>
    </row>
    <row r="89" spans="1:13" x14ac:dyDescent="0.2">
      <c r="A89" s="14">
        <v>98</v>
      </c>
      <c r="B89" s="14" t="s">
        <v>102</v>
      </c>
      <c r="C89" s="69">
        <v>42559.625</v>
      </c>
      <c r="D89" s="75">
        <f t="shared" si="10"/>
        <v>42559</v>
      </c>
      <c r="E89" s="76">
        <f t="shared" si="11"/>
        <v>0.625</v>
      </c>
      <c r="F89" s="69" t="str">
        <f t="shared" si="12"/>
        <v>Fri</v>
      </c>
      <c r="G89" s="69">
        <v>42562.760416666664</v>
      </c>
      <c r="H89" s="75">
        <f t="shared" si="13"/>
        <v>42562</v>
      </c>
      <c r="I89" s="76">
        <f t="shared" si="14"/>
        <v>0.76041666666424135</v>
      </c>
      <c r="J89" s="69" t="str">
        <f t="shared" si="15"/>
        <v>Mon</v>
      </c>
      <c r="K89" s="74">
        <f t="shared" si="9"/>
        <v>3.1354166666642413</v>
      </c>
      <c r="L89" s="84">
        <f t="shared" si="16"/>
        <v>3</v>
      </c>
      <c r="M89">
        <f t="shared" si="17"/>
        <v>2</v>
      </c>
    </row>
    <row r="90" spans="1:13" x14ac:dyDescent="0.2">
      <c r="A90" s="14">
        <v>99</v>
      </c>
      <c r="B90" s="14" t="s">
        <v>102</v>
      </c>
      <c r="C90" s="69">
        <v>42562.729166666664</v>
      </c>
      <c r="D90" s="75">
        <f t="shared" si="10"/>
        <v>42562</v>
      </c>
      <c r="E90" s="76">
        <f t="shared" si="11"/>
        <v>0.72916666666424135</v>
      </c>
      <c r="F90" s="69" t="str">
        <f t="shared" si="12"/>
        <v>Mon</v>
      </c>
      <c r="G90" s="69">
        <v>42565.927083333336</v>
      </c>
      <c r="H90" s="75">
        <f t="shared" si="13"/>
        <v>42565</v>
      </c>
      <c r="I90" s="76">
        <f t="shared" si="14"/>
        <v>0.92708333333575865</v>
      </c>
      <c r="J90" s="69" t="str">
        <f t="shared" si="15"/>
        <v>Thu</v>
      </c>
      <c r="K90" s="74">
        <f t="shared" si="9"/>
        <v>3.1979166666715173</v>
      </c>
      <c r="L90" s="84">
        <f t="shared" si="16"/>
        <v>3</v>
      </c>
      <c r="M90">
        <f t="shared" si="17"/>
        <v>4</v>
      </c>
    </row>
    <row r="91" spans="1:13" x14ac:dyDescent="0.2">
      <c r="A91" s="14">
        <v>100</v>
      </c>
      <c r="B91" s="14" t="s">
        <v>102</v>
      </c>
      <c r="C91" s="69">
        <v>42559.938194444447</v>
      </c>
      <c r="D91" s="75">
        <f t="shared" si="10"/>
        <v>42559</v>
      </c>
      <c r="E91" s="76">
        <f t="shared" si="11"/>
        <v>0.93819444444670808</v>
      </c>
      <c r="F91" s="69" t="str">
        <f t="shared" si="12"/>
        <v>Fri</v>
      </c>
      <c r="G91" s="69">
        <v>42562.833333333336</v>
      </c>
      <c r="H91" s="75">
        <f t="shared" si="13"/>
        <v>42562</v>
      </c>
      <c r="I91" s="76">
        <f t="shared" si="14"/>
        <v>0.83333333333575865</v>
      </c>
      <c r="J91" s="69" t="str">
        <f t="shared" si="15"/>
        <v>Mon</v>
      </c>
      <c r="K91" s="74">
        <f t="shared" si="9"/>
        <v>2.8951388888890506</v>
      </c>
      <c r="L91" s="84">
        <f t="shared" si="16"/>
        <v>3</v>
      </c>
      <c r="M91">
        <f t="shared" si="17"/>
        <v>2</v>
      </c>
    </row>
    <row r="92" spans="1:13" x14ac:dyDescent="0.2">
      <c r="A92" s="14">
        <v>101</v>
      </c>
      <c r="B92" s="14" t="s">
        <v>102</v>
      </c>
      <c r="C92" s="69">
        <v>42562.78125</v>
      </c>
      <c r="D92" s="75">
        <f t="shared" si="10"/>
        <v>42562</v>
      </c>
      <c r="E92" s="76">
        <f t="shared" si="11"/>
        <v>0.78125</v>
      </c>
      <c r="F92" s="69" t="str">
        <f t="shared" si="12"/>
        <v>Mon</v>
      </c>
      <c r="G92" s="69">
        <v>42562.802083333336</v>
      </c>
      <c r="H92" s="75">
        <f t="shared" si="13"/>
        <v>42562</v>
      </c>
      <c r="I92" s="76">
        <f t="shared" si="14"/>
        <v>0.80208333333575865</v>
      </c>
      <c r="J92" s="69" t="str">
        <f t="shared" si="15"/>
        <v>Mon</v>
      </c>
      <c r="K92" s="74">
        <f t="shared" si="9"/>
        <v>2.0833333335758653E-2</v>
      </c>
      <c r="L92" s="84">
        <f t="shared" si="16"/>
        <v>0</v>
      </c>
      <c r="M92">
        <f t="shared" si="17"/>
        <v>1</v>
      </c>
    </row>
    <row r="93" spans="1:13" x14ac:dyDescent="0.2">
      <c r="A93" s="14">
        <v>103</v>
      </c>
      <c r="B93" s="14" t="s">
        <v>102</v>
      </c>
      <c r="C93" s="69">
        <v>42562.822916666664</v>
      </c>
      <c r="D93" s="75">
        <f t="shared" si="10"/>
        <v>42562</v>
      </c>
      <c r="E93" s="76">
        <f t="shared" si="11"/>
        <v>0.82291666666424135</v>
      </c>
      <c r="F93" s="69" t="str">
        <f t="shared" si="12"/>
        <v>Mon</v>
      </c>
      <c r="G93" s="69">
        <v>42562.833333333336</v>
      </c>
      <c r="H93" s="75">
        <f t="shared" si="13"/>
        <v>42562</v>
      </c>
      <c r="I93" s="76">
        <f t="shared" si="14"/>
        <v>0.83333333333575865</v>
      </c>
      <c r="J93" s="69" t="str">
        <f t="shared" si="15"/>
        <v>Mon</v>
      </c>
      <c r="K93" s="74">
        <f t="shared" si="9"/>
        <v>1.0416666671517305E-2</v>
      </c>
      <c r="L93" s="84">
        <f t="shared" si="16"/>
        <v>0</v>
      </c>
      <c r="M93">
        <f t="shared" si="17"/>
        <v>1</v>
      </c>
    </row>
    <row r="94" spans="1:13" x14ac:dyDescent="0.2">
      <c r="A94" s="14">
        <v>104</v>
      </c>
      <c r="B94" s="14" t="s">
        <v>294</v>
      </c>
      <c r="C94" s="69">
        <v>42559.87222222222</v>
      </c>
      <c r="D94" s="75">
        <f t="shared" si="10"/>
        <v>42559</v>
      </c>
      <c r="E94" s="76">
        <f t="shared" si="11"/>
        <v>0.87222222222044365</v>
      </c>
      <c r="F94" s="69" t="str">
        <f t="shared" si="12"/>
        <v>Fri</v>
      </c>
      <c r="G94" s="69">
        <v>42576.555555555555</v>
      </c>
      <c r="H94" s="75">
        <f t="shared" si="13"/>
        <v>42576</v>
      </c>
      <c r="I94" s="76">
        <f t="shared" si="14"/>
        <v>0.55555555555474712</v>
      </c>
      <c r="J94" s="69" t="str">
        <f t="shared" si="15"/>
        <v>Mon</v>
      </c>
      <c r="K94" s="74">
        <f t="shared" si="9"/>
        <v>16.683333333334303</v>
      </c>
      <c r="L94" s="84">
        <f t="shared" si="16"/>
        <v>17</v>
      </c>
      <c r="M94">
        <f t="shared" si="17"/>
        <v>12</v>
      </c>
    </row>
    <row r="95" spans="1:13" x14ac:dyDescent="0.2">
      <c r="A95" s="14">
        <v>105</v>
      </c>
      <c r="B95" s="14" t="s">
        <v>102</v>
      </c>
      <c r="C95" s="69">
        <v>42562.854166666664</v>
      </c>
      <c r="D95" s="75">
        <f t="shared" si="10"/>
        <v>42562</v>
      </c>
      <c r="E95" s="76">
        <f t="shared" si="11"/>
        <v>0.85416666666424135</v>
      </c>
      <c r="F95" s="69" t="str">
        <f t="shared" si="12"/>
        <v>Mon</v>
      </c>
      <c r="G95" s="69">
        <v>42562.864583333336</v>
      </c>
      <c r="H95" s="75">
        <f t="shared" si="13"/>
        <v>42562</v>
      </c>
      <c r="I95" s="76">
        <f t="shared" si="14"/>
        <v>0.86458333333575865</v>
      </c>
      <c r="J95" s="69" t="str">
        <f t="shared" si="15"/>
        <v>Mon</v>
      </c>
      <c r="K95" s="74">
        <f t="shared" si="9"/>
        <v>1.0416666671517305E-2</v>
      </c>
      <c r="L95" s="84">
        <f t="shared" si="16"/>
        <v>0</v>
      </c>
      <c r="M95">
        <f t="shared" si="17"/>
        <v>1</v>
      </c>
    </row>
    <row r="96" spans="1:13" x14ac:dyDescent="0.2">
      <c r="A96" s="14">
        <v>106</v>
      </c>
      <c r="B96" s="14" t="s">
        <v>295</v>
      </c>
      <c r="C96" s="69">
        <v>42562.329861111109</v>
      </c>
      <c r="D96" s="75">
        <f t="shared" si="10"/>
        <v>42562</v>
      </c>
      <c r="E96" s="76">
        <f t="shared" si="11"/>
        <v>0.32986111110949423</v>
      </c>
      <c r="F96" s="69" t="str">
        <f t="shared" si="12"/>
        <v>Mon</v>
      </c>
      <c r="G96" s="69">
        <v>42562.885416666664</v>
      </c>
      <c r="H96" s="75">
        <f t="shared" si="13"/>
        <v>42562</v>
      </c>
      <c r="I96" s="76">
        <f t="shared" si="14"/>
        <v>0.88541666666424135</v>
      </c>
      <c r="J96" s="69" t="str">
        <f t="shared" si="15"/>
        <v>Mon</v>
      </c>
      <c r="K96" s="74">
        <f t="shared" si="9"/>
        <v>0.55555555555474712</v>
      </c>
      <c r="L96" s="84">
        <f t="shared" si="16"/>
        <v>0</v>
      </c>
      <c r="M96">
        <f t="shared" si="17"/>
        <v>1</v>
      </c>
    </row>
    <row r="97" spans="1:13" x14ac:dyDescent="0.2">
      <c r="A97" s="14">
        <v>107</v>
      </c>
      <c r="B97" s="14" t="s">
        <v>102</v>
      </c>
      <c r="C97" s="69">
        <v>42558.888194444444</v>
      </c>
      <c r="D97" s="75">
        <f t="shared" si="10"/>
        <v>42558</v>
      </c>
      <c r="E97" s="76">
        <f t="shared" si="11"/>
        <v>0.88819444444379769</v>
      </c>
      <c r="F97" s="69" t="str">
        <f t="shared" si="12"/>
        <v>Thu</v>
      </c>
      <c r="G97" s="69">
        <v>42562.958333333336</v>
      </c>
      <c r="H97" s="75">
        <f t="shared" si="13"/>
        <v>42562</v>
      </c>
      <c r="I97" s="76">
        <f t="shared" si="14"/>
        <v>0.95833333333575865</v>
      </c>
      <c r="J97" s="69" t="str">
        <f t="shared" si="15"/>
        <v>Mon</v>
      </c>
      <c r="K97" s="74">
        <f t="shared" si="9"/>
        <v>4.070138888891961</v>
      </c>
      <c r="L97" s="84">
        <f t="shared" si="16"/>
        <v>4</v>
      </c>
      <c r="M97">
        <f t="shared" si="17"/>
        <v>3</v>
      </c>
    </row>
    <row r="98" spans="1:13" x14ac:dyDescent="0.2">
      <c r="A98" s="14">
        <v>108</v>
      </c>
      <c r="B98" s="14" t="s">
        <v>294</v>
      </c>
      <c r="C98" s="69">
        <v>42557.739583333336</v>
      </c>
      <c r="D98" s="75">
        <f t="shared" si="10"/>
        <v>42557</v>
      </c>
      <c r="E98" s="76">
        <f t="shared" si="11"/>
        <v>0.73958333333575865</v>
      </c>
      <c r="F98" s="69" t="str">
        <f t="shared" si="12"/>
        <v>Wed</v>
      </c>
      <c r="G98" s="69">
        <v>42562.885416666664</v>
      </c>
      <c r="H98" s="75">
        <f t="shared" si="13"/>
        <v>42562</v>
      </c>
      <c r="I98" s="76">
        <f t="shared" si="14"/>
        <v>0.88541666666424135</v>
      </c>
      <c r="J98" s="69" t="str">
        <f t="shared" si="15"/>
        <v>Mon</v>
      </c>
      <c r="K98" s="74">
        <f t="shared" si="9"/>
        <v>5.1458333333284827</v>
      </c>
      <c r="L98" s="84">
        <f t="shared" si="16"/>
        <v>5</v>
      </c>
      <c r="M98">
        <f t="shared" si="17"/>
        <v>4</v>
      </c>
    </row>
    <row r="99" spans="1:13" x14ac:dyDescent="0.2">
      <c r="A99" s="14">
        <v>109</v>
      </c>
      <c r="B99" s="14" t="s">
        <v>102</v>
      </c>
      <c r="C99" s="69">
        <v>42562.833333333336</v>
      </c>
      <c r="D99" s="75">
        <f t="shared" si="10"/>
        <v>42562</v>
      </c>
      <c r="E99" s="76">
        <f t="shared" si="11"/>
        <v>0.83333333333575865</v>
      </c>
      <c r="F99" s="69" t="str">
        <f t="shared" si="12"/>
        <v>Mon</v>
      </c>
      <c r="G99" s="69">
        <v>42562.875</v>
      </c>
      <c r="H99" s="75">
        <f t="shared" si="13"/>
        <v>42562</v>
      </c>
      <c r="I99" s="76">
        <f t="shared" si="14"/>
        <v>0.875</v>
      </c>
      <c r="J99" s="69" t="str">
        <f t="shared" si="15"/>
        <v>Mon</v>
      </c>
      <c r="K99" s="74">
        <f t="shared" si="9"/>
        <v>4.1666666664241347E-2</v>
      </c>
      <c r="L99" s="84">
        <f t="shared" si="16"/>
        <v>0</v>
      </c>
      <c r="M99">
        <f t="shared" si="17"/>
        <v>1</v>
      </c>
    </row>
    <row r="100" spans="1:13" x14ac:dyDescent="0.2">
      <c r="A100" s="14">
        <v>110</v>
      </c>
      <c r="B100" s="14" t="s">
        <v>102</v>
      </c>
      <c r="C100" s="69">
        <v>42557.729166666664</v>
      </c>
      <c r="D100" s="75">
        <f t="shared" si="10"/>
        <v>42557</v>
      </c>
      <c r="E100" s="76">
        <f t="shared" si="11"/>
        <v>0.72916666666424135</v>
      </c>
      <c r="F100" s="69" t="str">
        <f t="shared" si="12"/>
        <v>Wed</v>
      </c>
      <c r="G100" s="69">
        <v>42562.90625</v>
      </c>
      <c r="H100" s="75">
        <f t="shared" si="13"/>
        <v>42562</v>
      </c>
      <c r="I100" s="76">
        <f t="shared" si="14"/>
        <v>0.90625</v>
      </c>
      <c r="J100" s="69" t="str">
        <f t="shared" si="15"/>
        <v>Mon</v>
      </c>
      <c r="K100" s="74">
        <f t="shared" si="9"/>
        <v>5.1770833333357587</v>
      </c>
      <c r="L100" s="84">
        <f t="shared" si="16"/>
        <v>5</v>
      </c>
      <c r="M100">
        <f t="shared" si="17"/>
        <v>4</v>
      </c>
    </row>
    <row r="101" spans="1:13" x14ac:dyDescent="0.2">
      <c r="A101" s="14">
        <v>111</v>
      </c>
      <c r="B101" s="14" t="s">
        <v>102</v>
      </c>
      <c r="C101" s="69">
        <v>42558.910416666666</v>
      </c>
      <c r="D101" s="75">
        <f t="shared" si="10"/>
        <v>42558</v>
      </c>
      <c r="E101" s="76">
        <f t="shared" si="11"/>
        <v>0.91041666666569654</v>
      </c>
      <c r="F101" s="69" t="str">
        <f t="shared" si="12"/>
        <v>Thu</v>
      </c>
      <c r="G101" s="69">
        <v>42562.97152777778</v>
      </c>
      <c r="H101" s="75">
        <f t="shared" si="13"/>
        <v>42562</v>
      </c>
      <c r="I101" s="76">
        <f t="shared" si="14"/>
        <v>0.97152777777955635</v>
      </c>
      <c r="J101" s="69" t="str">
        <f t="shared" si="15"/>
        <v>Mon</v>
      </c>
      <c r="K101" s="74">
        <f t="shared" si="9"/>
        <v>4.0611111111138598</v>
      </c>
      <c r="L101" s="84">
        <f t="shared" si="16"/>
        <v>4</v>
      </c>
      <c r="M101">
        <f t="shared" si="17"/>
        <v>3</v>
      </c>
    </row>
    <row r="102" spans="1:13" x14ac:dyDescent="0.2">
      <c r="A102" s="14">
        <v>112</v>
      </c>
      <c r="B102" s="14" t="s">
        <v>295</v>
      </c>
      <c r="C102" s="69">
        <v>42562.770833333336</v>
      </c>
      <c r="D102" s="75">
        <f t="shared" si="10"/>
        <v>42562</v>
      </c>
      <c r="E102" s="76">
        <f t="shared" si="11"/>
        <v>0.77083333333575865</v>
      </c>
      <c r="F102" s="69" t="str">
        <f t="shared" si="12"/>
        <v>Mon</v>
      </c>
      <c r="G102" s="69">
        <v>42562.989583333336</v>
      </c>
      <c r="H102" s="75">
        <f t="shared" si="13"/>
        <v>42562</v>
      </c>
      <c r="I102" s="76">
        <f t="shared" si="14"/>
        <v>0.98958333333575865</v>
      </c>
      <c r="J102" s="69" t="str">
        <f t="shared" si="15"/>
        <v>Mon</v>
      </c>
      <c r="K102" s="74">
        <f t="shared" si="9"/>
        <v>0.21875</v>
      </c>
      <c r="L102" s="84">
        <f t="shared" si="16"/>
        <v>0</v>
      </c>
      <c r="M102">
        <f t="shared" si="17"/>
        <v>1</v>
      </c>
    </row>
    <row r="103" spans="1:13" x14ac:dyDescent="0.2">
      <c r="A103" s="14">
        <v>113</v>
      </c>
      <c r="B103" s="14" t="s">
        <v>102</v>
      </c>
      <c r="C103" s="69">
        <v>42558.770833333336</v>
      </c>
      <c r="D103" s="75">
        <f t="shared" si="10"/>
        <v>42558</v>
      </c>
      <c r="E103" s="76">
        <f t="shared" si="11"/>
        <v>0.77083333333575865</v>
      </c>
      <c r="F103" s="69" t="str">
        <f t="shared" si="12"/>
        <v>Thu</v>
      </c>
      <c r="G103" s="69">
        <v>42562.993055555555</v>
      </c>
      <c r="H103" s="75">
        <f t="shared" si="13"/>
        <v>42562</v>
      </c>
      <c r="I103" s="76">
        <f t="shared" si="14"/>
        <v>0.99305555555474712</v>
      </c>
      <c r="J103" s="69" t="str">
        <f t="shared" si="15"/>
        <v>Mon</v>
      </c>
      <c r="K103" s="74">
        <f t="shared" si="9"/>
        <v>4.2222222222189885</v>
      </c>
      <c r="L103" s="84">
        <f t="shared" si="16"/>
        <v>4</v>
      </c>
      <c r="M103">
        <f t="shared" si="17"/>
        <v>3</v>
      </c>
    </row>
    <row r="104" spans="1:13" x14ac:dyDescent="0.2">
      <c r="A104" s="14">
        <v>114</v>
      </c>
      <c r="B104" s="14" t="s">
        <v>102</v>
      </c>
      <c r="C104" s="69">
        <v>42559.738194444442</v>
      </c>
      <c r="D104" s="75">
        <f t="shared" si="10"/>
        <v>42559</v>
      </c>
      <c r="E104" s="76">
        <f t="shared" si="11"/>
        <v>0.7381944444423425</v>
      </c>
      <c r="F104" s="69" t="str">
        <f t="shared" si="12"/>
        <v>Fri</v>
      </c>
      <c r="G104" s="69">
        <v>42563.041666666664</v>
      </c>
      <c r="H104" s="75">
        <f t="shared" si="13"/>
        <v>42563</v>
      </c>
      <c r="I104" s="76">
        <f t="shared" si="14"/>
        <v>4.1666666664241347E-2</v>
      </c>
      <c r="J104" s="69" t="str">
        <f t="shared" si="15"/>
        <v>Tue</v>
      </c>
      <c r="K104" s="74">
        <f t="shared" si="9"/>
        <v>3.3034722222218988</v>
      </c>
      <c r="L104" s="84">
        <f t="shared" si="16"/>
        <v>4</v>
      </c>
      <c r="M104">
        <f t="shared" si="17"/>
        <v>3</v>
      </c>
    </row>
    <row r="105" spans="1:13" x14ac:dyDescent="0.2">
      <c r="A105" s="14">
        <v>115</v>
      </c>
      <c r="B105" s="14" t="s">
        <v>102</v>
      </c>
      <c r="C105" s="69">
        <v>42559.586111111108</v>
      </c>
      <c r="D105" s="75">
        <f t="shared" si="10"/>
        <v>42559</v>
      </c>
      <c r="E105" s="76">
        <f t="shared" si="11"/>
        <v>0.58611111110803904</v>
      </c>
      <c r="F105" s="69" t="str">
        <f t="shared" si="12"/>
        <v>Fri</v>
      </c>
      <c r="G105" s="69">
        <v>42563.069444444445</v>
      </c>
      <c r="H105" s="75">
        <f t="shared" si="13"/>
        <v>42563</v>
      </c>
      <c r="I105" s="76">
        <f t="shared" si="14"/>
        <v>6.9444444445252884E-2</v>
      </c>
      <c r="J105" s="69" t="str">
        <f t="shared" si="15"/>
        <v>Tue</v>
      </c>
      <c r="K105" s="74">
        <f t="shared" si="9"/>
        <v>3.4833333333372138</v>
      </c>
      <c r="L105" s="84">
        <f t="shared" si="16"/>
        <v>4</v>
      </c>
      <c r="M105">
        <f t="shared" si="17"/>
        <v>3</v>
      </c>
    </row>
    <row r="106" spans="1:13" x14ac:dyDescent="0.2">
      <c r="A106" s="14">
        <v>116</v>
      </c>
      <c r="B106" s="14" t="s">
        <v>102</v>
      </c>
      <c r="C106" s="69">
        <v>42559.654861111114</v>
      </c>
      <c r="D106" s="75">
        <f t="shared" si="10"/>
        <v>42559</v>
      </c>
      <c r="E106" s="76">
        <f t="shared" si="11"/>
        <v>0.65486111111385981</v>
      </c>
      <c r="F106" s="69" t="str">
        <f t="shared" si="12"/>
        <v>Fri</v>
      </c>
      <c r="G106" s="69">
        <v>42563.090277777781</v>
      </c>
      <c r="H106" s="75">
        <f t="shared" si="13"/>
        <v>42563</v>
      </c>
      <c r="I106" s="76">
        <f t="shared" si="14"/>
        <v>9.0277777781011537E-2</v>
      </c>
      <c r="J106" s="69" t="str">
        <f t="shared" si="15"/>
        <v>Tue</v>
      </c>
      <c r="K106" s="74">
        <f t="shared" si="9"/>
        <v>3.4354166666671517</v>
      </c>
      <c r="L106" s="84">
        <f t="shared" si="16"/>
        <v>4</v>
      </c>
      <c r="M106">
        <f t="shared" si="17"/>
        <v>3</v>
      </c>
    </row>
    <row r="107" spans="1:13" x14ac:dyDescent="0.2">
      <c r="A107" s="14">
        <v>117</v>
      </c>
      <c r="B107" s="14" t="s">
        <v>295</v>
      </c>
      <c r="C107" s="69">
        <v>42563.010416666664</v>
      </c>
      <c r="D107" s="75">
        <f t="shared" si="10"/>
        <v>42563</v>
      </c>
      <c r="E107" s="76">
        <f t="shared" si="11"/>
        <v>1.0416666664241347E-2</v>
      </c>
      <c r="F107" s="69" t="str">
        <f t="shared" si="12"/>
        <v>Tue</v>
      </c>
      <c r="G107" s="69">
        <v>42563.979166666664</v>
      </c>
      <c r="H107" s="75">
        <f t="shared" si="13"/>
        <v>42563</v>
      </c>
      <c r="I107" s="76">
        <f t="shared" si="14"/>
        <v>0.97916666666424135</v>
      </c>
      <c r="J107" s="69" t="str">
        <f t="shared" si="15"/>
        <v>Tue</v>
      </c>
      <c r="K107" s="74">
        <f t="shared" si="9"/>
        <v>0.96875</v>
      </c>
      <c r="L107" s="84">
        <f t="shared" si="16"/>
        <v>0</v>
      </c>
      <c r="M107">
        <f t="shared" si="17"/>
        <v>1</v>
      </c>
    </row>
    <row r="108" spans="1:13" x14ac:dyDescent="0.2">
      <c r="A108" s="14">
        <v>118</v>
      </c>
      <c r="B108" s="14" t="s">
        <v>102</v>
      </c>
      <c r="C108" s="69">
        <v>42559.606944444444</v>
      </c>
      <c r="D108" s="75">
        <f t="shared" si="10"/>
        <v>42559</v>
      </c>
      <c r="E108" s="76">
        <f t="shared" si="11"/>
        <v>0.60694444444379769</v>
      </c>
      <c r="F108" s="69" t="str">
        <f t="shared" si="12"/>
        <v>Fri</v>
      </c>
      <c r="G108" s="69">
        <v>42563.604166666664</v>
      </c>
      <c r="H108" s="75">
        <f t="shared" si="13"/>
        <v>42563</v>
      </c>
      <c r="I108" s="76">
        <f t="shared" si="14"/>
        <v>0.60416666666424135</v>
      </c>
      <c r="J108" s="69" t="str">
        <f t="shared" si="15"/>
        <v>Tue</v>
      </c>
      <c r="K108" s="74">
        <f t="shared" si="9"/>
        <v>3.9972222222204437</v>
      </c>
      <c r="L108" s="84">
        <f t="shared" si="16"/>
        <v>4</v>
      </c>
      <c r="M108">
        <f t="shared" si="17"/>
        <v>3</v>
      </c>
    </row>
    <row r="109" spans="1:13" x14ac:dyDescent="0.2">
      <c r="A109" s="14">
        <v>119</v>
      </c>
      <c r="B109" s="14" t="s">
        <v>102</v>
      </c>
      <c r="C109" s="69">
        <v>42562.82708333333</v>
      </c>
      <c r="D109" s="75">
        <f t="shared" si="10"/>
        <v>42562</v>
      </c>
      <c r="E109" s="76">
        <f t="shared" si="11"/>
        <v>0.82708333332993789</v>
      </c>
      <c r="F109" s="69" t="str">
        <f t="shared" si="12"/>
        <v>Mon</v>
      </c>
      <c r="G109" s="69">
        <v>42569.683333333334</v>
      </c>
      <c r="H109" s="75">
        <f t="shared" si="13"/>
        <v>42569</v>
      </c>
      <c r="I109" s="76">
        <f t="shared" si="14"/>
        <v>0.68333333333430346</v>
      </c>
      <c r="J109" s="69" t="str">
        <f t="shared" si="15"/>
        <v>Mon</v>
      </c>
      <c r="K109" s="74">
        <f t="shared" si="9"/>
        <v>6.8562500000043656</v>
      </c>
      <c r="L109" s="84">
        <f t="shared" si="16"/>
        <v>7</v>
      </c>
      <c r="M109">
        <f t="shared" si="17"/>
        <v>6</v>
      </c>
    </row>
    <row r="110" spans="1:13" x14ac:dyDescent="0.2">
      <c r="A110" s="14">
        <v>121</v>
      </c>
      <c r="B110" s="14" t="s">
        <v>294</v>
      </c>
      <c r="C110" s="69">
        <v>42559.82916666667</v>
      </c>
      <c r="D110" s="75">
        <f t="shared" si="10"/>
        <v>42559</v>
      </c>
      <c r="E110" s="76">
        <f t="shared" si="11"/>
        <v>0.82916666667006211</v>
      </c>
      <c r="F110" s="69" t="str">
        <f t="shared" si="12"/>
        <v>Fri</v>
      </c>
      <c r="G110" s="69">
        <v>42571.817361111112</v>
      </c>
      <c r="H110" s="75">
        <f t="shared" si="13"/>
        <v>42571</v>
      </c>
      <c r="I110" s="76">
        <f t="shared" si="14"/>
        <v>0.81736111111240461</v>
      </c>
      <c r="J110" s="69" t="str">
        <f t="shared" si="15"/>
        <v>Wed</v>
      </c>
      <c r="K110" s="74">
        <f t="shared" si="9"/>
        <v>11.988194444442343</v>
      </c>
      <c r="L110" s="84">
        <f t="shared" si="16"/>
        <v>12</v>
      </c>
      <c r="M110">
        <f t="shared" si="17"/>
        <v>9</v>
      </c>
    </row>
    <row r="111" spans="1:13" x14ac:dyDescent="0.2">
      <c r="A111" s="14">
        <v>122</v>
      </c>
      <c r="B111" s="14" t="s">
        <v>102</v>
      </c>
      <c r="C111" s="69">
        <v>42559.645833333336</v>
      </c>
      <c r="D111" s="75">
        <f t="shared" si="10"/>
        <v>42559</v>
      </c>
      <c r="E111" s="76">
        <f t="shared" si="11"/>
        <v>0.64583333333575865</v>
      </c>
      <c r="F111" s="69" t="str">
        <f t="shared" si="12"/>
        <v>Fri</v>
      </c>
      <c r="G111" s="69">
        <v>42563.784722222219</v>
      </c>
      <c r="H111" s="75">
        <f t="shared" si="13"/>
        <v>42563</v>
      </c>
      <c r="I111" s="76">
        <f t="shared" si="14"/>
        <v>0.78472222221898846</v>
      </c>
      <c r="J111" s="69" t="str">
        <f t="shared" si="15"/>
        <v>Tue</v>
      </c>
      <c r="K111" s="74">
        <f t="shared" si="9"/>
        <v>4.1388888888832298</v>
      </c>
      <c r="L111" s="84">
        <f t="shared" si="16"/>
        <v>4</v>
      </c>
      <c r="M111">
        <f t="shared" si="17"/>
        <v>3</v>
      </c>
    </row>
    <row r="112" spans="1:13" x14ac:dyDescent="0.2">
      <c r="A112" s="14">
        <v>123</v>
      </c>
      <c r="B112" s="14" t="s">
        <v>295</v>
      </c>
      <c r="C112" s="69">
        <v>42562.604166666664</v>
      </c>
      <c r="D112" s="75">
        <f t="shared" si="10"/>
        <v>42562</v>
      </c>
      <c r="E112" s="76">
        <f t="shared" si="11"/>
        <v>0.60416666666424135</v>
      </c>
      <c r="F112" s="69" t="str">
        <f t="shared" si="12"/>
        <v>Mon</v>
      </c>
      <c r="G112" s="69">
        <v>42563.915277777778</v>
      </c>
      <c r="H112" s="75">
        <f t="shared" si="13"/>
        <v>42563</v>
      </c>
      <c r="I112" s="76">
        <f t="shared" si="14"/>
        <v>0.91527777777810115</v>
      </c>
      <c r="J112" s="69" t="str">
        <f t="shared" si="15"/>
        <v>Tue</v>
      </c>
      <c r="K112" s="74">
        <f t="shared" si="9"/>
        <v>1.3111111111138598</v>
      </c>
      <c r="L112" s="84">
        <f t="shared" si="16"/>
        <v>1</v>
      </c>
      <c r="M112">
        <f t="shared" si="17"/>
        <v>2</v>
      </c>
    </row>
    <row r="113" spans="1:13" x14ac:dyDescent="0.2">
      <c r="A113" s="14">
        <v>124</v>
      </c>
      <c r="B113" s="14" t="s">
        <v>294</v>
      </c>
      <c r="C113" s="69">
        <v>42559.842361111114</v>
      </c>
      <c r="D113" s="75">
        <f t="shared" si="10"/>
        <v>42559</v>
      </c>
      <c r="E113" s="76">
        <f t="shared" si="11"/>
        <v>0.84236111111385981</v>
      </c>
      <c r="F113" s="69" t="str">
        <f t="shared" si="12"/>
        <v>Fri</v>
      </c>
      <c r="G113" s="69">
        <v>42571.820138888892</v>
      </c>
      <c r="H113" s="75">
        <f t="shared" si="13"/>
        <v>42571</v>
      </c>
      <c r="I113" s="76">
        <f t="shared" si="14"/>
        <v>0.82013888889196096</v>
      </c>
      <c r="J113" s="69" t="str">
        <f t="shared" si="15"/>
        <v>Wed</v>
      </c>
      <c r="K113" s="74">
        <f t="shared" si="9"/>
        <v>11.977777777778101</v>
      </c>
      <c r="L113" s="84">
        <f t="shared" si="16"/>
        <v>12</v>
      </c>
      <c r="M113">
        <f t="shared" si="17"/>
        <v>9</v>
      </c>
    </row>
    <row r="114" spans="1:13" x14ac:dyDescent="0.2">
      <c r="A114" s="14">
        <v>125</v>
      </c>
      <c r="B114" s="14" t="s">
        <v>294</v>
      </c>
      <c r="C114" s="69">
        <v>42562.166666666664</v>
      </c>
      <c r="D114" s="75">
        <f t="shared" si="10"/>
        <v>42562</v>
      </c>
      <c r="E114" s="76">
        <f t="shared" si="11"/>
        <v>0.16666666666424135</v>
      </c>
      <c r="F114" s="69" t="str">
        <f t="shared" si="12"/>
        <v>Mon</v>
      </c>
      <c r="G114" s="69">
        <v>42563.760416666664</v>
      </c>
      <c r="H114" s="75">
        <f t="shared" si="13"/>
        <v>42563</v>
      </c>
      <c r="I114" s="76">
        <f t="shared" si="14"/>
        <v>0.76041666666424135</v>
      </c>
      <c r="J114" s="69" t="str">
        <f t="shared" si="15"/>
        <v>Tue</v>
      </c>
      <c r="K114" s="74">
        <f t="shared" si="9"/>
        <v>1.59375</v>
      </c>
      <c r="L114" s="84">
        <f t="shared" si="16"/>
        <v>1</v>
      </c>
      <c r="M114">
        <f t="shared" si="17"/>
        <v>2</v>
      </c>
    </row>
    <row r="115" spans="1:13" x14ac:dyDescent="0.2">
      <c r="A115" s="14">
        <v>126</v>
      </c>
      <c r="B115" s="14" t="s">
        <v>102</v>
      </c>
      <c r="C115" s="69">
        <v>42563.770833333336</v>
      </c>
      <c r="D115" s="75">
        <f t="shared" si="10"/>
        <v>42563</v>
      </c>
      <c r="E115" s="76">
        <f t="shared" si="11"/>
        <v>0.77083333333575865</v>
      </c>
      <c r="F115" s="69" t="str">
        <f t="shared" si="12"/>
        <v>Tue</v>
      </c>
      <c r="G115" s="69">
        <v>42563.913194444445</v>
      </c>
      <c r="H115" s="75">
        <f t="shared" si="13"/>
        <v>42563</v>
      </c>
      <c r="I115" s="76">
        <f t="shared" si="14"/>
        <v>0.91319444444525288</v>
      </c>
      <c r="J115" s="69" t="str">
        <f t="shared" si="15"/>
        <v>Tue</v>
      </c>
      <c r="K115" s="74">
        <f t="shared" si="9"/>
        <v>0.14236111110949423</v>
      </c>
      <c r="L115" s="84">
        <f t="shared" si="16"/>
        <v>0</v>
      </c>
      <c r="M115">
        <f t="shared" si="17"/>
        <v>1</v>
      </c>
    </row>
    <row r="116" spans="1:13" x14ac:dyDescent="0.2">
      <c r="A116" s="14">
        <v>128</v>
      </c>
      <c r="B116" s="14" t="s">
        <v>294</v>
      </c>
      <c r="C116" s="69">
        <v>42562.654861111114</v>
      </c>
      <c r="D116" s="75">
        <f t="shared" si="10"/>
        <v>42562</v>
      </c>
      <c r="E116" s="76">
        <f t="shared" si="11"/>
        <v>0.65486111111385981</v>
      </c>
      <c r="F116" s="69" t="str">
        <f t="shared" si="12"/>
        <v>Mon</v>
      </c>
      <c r="G116" s="69">
        <v>42563.826388888891</v>
      </c>
      <c r="H116" s="75">
        <f t="shared" si="13"/>
        <v>42563</v>
      </c>
      <c r="I116" s="76">
        <f t="shared" si="14"/>
        <v>0.82638888889050577</v>
      </c>
      <c r="J116" s="69" t="str">
        <f t="shared" si="15"/>
        <v>Tue</v>
      </c>
      <c r="K116" s="74">
        <f t="shared" si="9"/>
        <v>1.171527777776646</v>
      </c>
      <c r="L116" s="84">
        <f t="shared" si="16"/>
        <v>1</v>
      </c>
      <c r="M116">
        <f t="shared" si="17"/>
        <v>2</v>
      </c>
    </row>
    <row r="117" spans="1:13" x14ac:dyDescent="0.2">
      <c r="A117" s="14">
        <v>130</v>
      </c>
      <c r="B117" s="14" t="s">
        <v>102</v>
      </c>
      <c r="C117" s="69">
        <v>42559.770833333336</v>
      </c>
      <c r="D117" s="75">
        <f t="shared" si="10"/>
        <v>42559</v>
      </c>
      <c r="E117" s="76">
        <f t="shared" si="11"/>
        <v>0.77083333333575865</v>
      </c>
      <c r="F117" s="69" t="str">
        <f t="shared" si="12"/>
        <v>Fri</v>
      </c>
      <c r="G117" s="69">
        <v>42563.729166666664</v>
      </c>
      <c r="H117" s="75">
        <f t="shared" si="13"/>
        <v>42563</v>
      </c>
      <c r="I117" s="76">
        <f t="shared" si="14"/>
        <v>0.72916666666424135</v>
      </c>
      <c r="J117" s="69" t="str">
        <f t="shared" si="15"/>
        <v>Tue</v>
      </c>
      <c r="K117" s="74">
        <f t="shared" ref="K117:K175" si="18">G117-C117</f>
        <v>3.9583333333284827</v>
      </c>
      <c r="L117" s="84">
        <f t="shared" si="16"/>
        <v>4</v>
      </c>
      <c r="M117">
        <f t="shared" si="17"/>
        <v>3</v>
      </c>
    </row>
    <row r="118" spans="1:13" x14ac:dyDescent="0.2">
      <c r="A118" s="14">
        <v>131</v>
      </c>
      <c r="B118" s="14" t="s">
        <v>295</v>
      </c>
      <c r="C118" s="69">
        <v>42562.770833333336</v>
      </c>
      <c r="D118" s="75">
        <f t="shared" si="10"/>
        <v>42562</v>
      </c>
      <c r="E118" s="76">
        <f t="shared" si="11"/>
        <v>0.77083333333575865</v>
      </c>
      <c r="F118" s="69" t="str">
        <f t="shared" si="12"/>
        <v>Mon</v>
      </c>
      <c r="G118" s="69">
        <v>42563.895833333336</v>
      </c>
      <c r="H118" s="75">
        <f t="shared" si="13"/>
        <v>42563</v>
      </c>
      <c r="I118" s="76">
        <f t="shared" si="14"/>
        <v>0.89583333333575865</v>
      </c>
      <c r="J118" s="69" t="str">
        <f t="shared" si="15"/>
        <v>Tue</v>
      </c>
      <c r="K118" s="74">
        <f t="shared" si="18"/>
        <v>1.125</v>
      </c>
      <c r="L118" s="84">
        <f t="shared" si="16"/>
        <v>1</v>
      </c>
      <c r="M118">
        <f t="shared" si="17"/>
        <v>2</v>
      </c>
    </row>
    <row r="119" spans="1:13" x14ac:dyDescent="0.2">
      <c r="A119" s="14">
        <v>132</v>
      </c>
      <c r="B119" s="14" t="s">
        <v>102</v>
      </c>
      <c r="C119" s="69">
        <v>42559.875</v>
      </c>
      <c r="D119" s="75">
        <f t="shared" si="10"/>
        <v>42559</v>
      </c>
      <c r="E119" s="76">
        <f t="shared" si="11"/>
        <v>0.875</v>
      </c>
      <c r="F119" s="69" t="str">
        <f t="shared" si="12"/>
        <v>Fri</v>
      </c>
      <c r="G119" s="69">
        <v>42563.90625</v>
      </c>
      <c r="H119" s="75">
        <f t="shared" si="13"/>
        <v>42563</v>
      </c>
      <c r="I119" s="76">
        <f t="shared" si="14"/>
        <v>0.90625</v>
      </c>
      <c r="J119" s="69" t="str">
        <f t="shared" si="15"/>
        <v>Tue</v>
      </c>
      <c r="K119" s="74">
        <f t="shared" si="18"/>
        <v>4.03125</v>
      </c>
      <c r="L119" s="84">
        <f t="shared" si="16"/>
        <v>4</v>
      </c>
      <c r="M119">
        <f t="shared" si="17"/>
        <v>3</v>
      </c>
    </row>
    <row r="120" spans="1:13" x14ac:dyDescent="0.2">
      <c r="A120" s="14">
        <v>133</v>
      </c>
      <c r="B120" s="14" t="s">
        <v>294</v>
      </c>
      <c r="C120" s="69">
        <v>42562.761805555558</v>
      </c>
      <c r="D120" s="75">
        <f t="shared" si="10"/>
        <v>42562</v>
      </c>
      <c r="E120" s="76">
        <f t="shared" si="11"/>
        <v>0.7618055555576575</v>
      </c>
      <c r="F120" s="69" t="str">
        <f t="shared" si="12"/>
        <v>Mon</v>
      </c>
      <c r="G120" s="69">
        <v>42563.949305555558</v>
      </c>
      <c r="H120" s="75">
        <f t="shared" si="13"/>
        <v>42563</v>
      </c>
      <c r="I120" s="76">
        <f t="shared" si="14"/>
        <v>0.9493055555576575</v>
      </c>
      <c r="J120" s="69" t="str">
        <f t="shared" si="15"/>
        <v>Tue</v>
      </c>
      <c r="K120" s="74">
        <f t="shared" si="18"/>
        <v>1.1875</v>
      </c>
      <c r="L120" s="84">
        <f t="shared" si="16"/>
        <v>1</v>
      </c>
      <c r="M120">
        <f t="shared" si="17"/>
        <v>2</v>
      </c>
    </row>
    <row r="121" spans="1:13" x14ac:dyDescent="0.2">
      <c r="A121" s="14">
        <v>134</v>
      </c>
      <c r="B121" s="14" t="s">
        <v>102</v>
      </c>
      <c r="C121" s="69">
        <v>42562.734722222223</v>
      </c>
      <c r="D121" s="75">
        <f t="shared" si="10"/>
        <v>42562</v>
      </c>
      <c r="E121" s="76">
        <f t="shared" si="11"/>
        <v>0.73472222222335404</v>
      </c>
      <c r="F121" s="69" t="str">
        <f t="shared" si="12"/>
        <v>Mon</v>
      </c>
      <c r="G121" s="69">
        <v>42564.65625</v>
      </c>
      <c r="H121" s="75">
        <f t="shared" si="13"/>
        <v>42564</v>
      </c>
      <c r="I121" s="76">
        <f t="shared" si="14"/>
        <v>0.65625</v>
      </c>
      <c r="J121" s="69" t="str">
        <f t="shared" si="15"/>
        <v>Wed</v>
      </c>
      <c r="K121" s="74">
        <f t="shared" si="18"/>
        <v>1.921527777776646</v>
      </c>
      <c r="L121" s="84">
        <f t="shared" si="16"/>
        <v>2</v>
      </c>
      <c r="M121">
        <f t="shared" si="17"/>
        <v>3</v>
      </c>
    </row>
    <row r="122" spans="1:13" x14ac:dyDescent="0.2">
      <c r="A122" s="14">
        <v>135</v>
      </c>
      <c r="B122" s="14" t="s">
        <v>294</v>
      </c>
      <c r="C122" s="69">
        <v>42562.717361111114</v>
      </c>
      <c r="D122" s="75">
        <f t="shared" si="10"/>
        <v>42562</v>
      </c>
      <c r="E122" s="76">
        <f t="shared" si="11"/>
        <v>0.71736111111385981</v>
      </c>
      <c r="F122" s="69" t="str">
        <f t="shared" si="12"/>
        <v>Mon</v>
      </c>
      <c r="G122" s="69">
        <v>42569.570138888892</v>
      </c>
      <c r="H122" s="75">
        <f t="shared" si="13"/>
        <v>42569</v>
      </c>
      <c r="I122" s="76">
        <f t="shared" si="14"/>
        <v>0.57013888889196096</v>
      </c>
      <c r="J122" s="69" t="str">
        <f t="shared" si="15"/>
        <v>Mon</v>
      </c>
      <c r="K122" s="74">
        <f t="shared" si="18"/>
        <v>6.8527777777781012</v>
      </c>
      <c r="L122" s="84">
        <f t="shared" si="16"/>
        <v>7</v>
      </c>
      <c r="M122">
        <f t="shared" si="17"/>
        <v>6</v>
      </c>
    </row>
    <row r="123" spans="1:13" x14ac:dyDescent="0.2">
      <c r="A123" s="14">
        <v>136</v>
      </c>
      <c r="B123" s="14" t="s">
        <v>294</v>
      </c>
      <c r="C123" s="69">
        <v>42556.870833333334</v>
      </c>
      <c r="D123" s="75">
        <f t="shared" si="10"/>
        <v>42556</v>
      </c>
      <c r="E123" s="76">
        <f t="shared" si="11"/>
        <v>0.87083333333430346</v>
      </c>
      <c r="F123" s="69" t="str">
        <f t="shared" si="12"/>
        <v>Tue</v>
      </c>
      <c r="G123" s="69">
        <v>42569.57916666667</v>
      </c>
      <c r="H123" s="75">
        <f t="shared" si="13"/>
        <v>42569</v>
      </c>
      <c r="I123" s="76">
        <f t="shared" si="14"/>
        <v>0.57916666667006211</v>
      </c>
      <c r="J123" s="69" t="str">
        <f t="shared" si="15"/>
        <v>Mon</v>
      </c>
      <c r="K123" s="74">
        <f t="shared" si="18"/>
        <v>12.708333333335759</v>
      </c>
      <c r="L123" s="84">
        <f t="shared" si="16"/>
        <v>13</v>
      </c>
      <c r="M123">
        <f t="shared" si="17"/>
        <v>10</v>
      </c>
    </row>
    <row r="124" spans="1:13" x14ac:dyDescent="0.2">
      <c r="A124" s="14">
        <v>137</v>
      </c>
      <c r="B124" s="14" t="s">
        <v>294</v>
      </c>
      <c r="C124" s="69">
        <v>42562.856944444444</v>
      </c>
      <c r="D124" s="75">
        <f t="shared" si="10"/>
        <v>42562</v>
      </c>
      <c r="E124" s="76">
        <f t="shared" si="11"/>
        <v>0.85694444444379769</v>
      </c>
      <c r="F124" s="69" t="str">
        <f t="shared" si="12"/>
        <v>Mon</v>
      </c>
      <c r="G124" s="69">
        <v>42564.043749999997</v>
      </c>
      <c r="H124" s="75">
        <f t="shared" si="13"/>
        <v>42564</v>
      </c>
      <c r="I124" s="76">
        <f t="shared" si="14"/>
        <v>4.3749999997089617E-2</v>
      </c>
      <c r="J124" s="69" t="str">
        <f t="shared" si="15"/>
        <v>Wed</v>
      </c>
      <c r="K124" s="74">
        <f t="shared" si="18"/>
        <v>1.1868055555532919</v>
      </c>
      <c r="L124" s="84">
        <f t="shared" si="16"/>
        <v>2</v>
      </c>
      <c r="M124">
        <f t="shared" si="17"/>
        <v>3</v>
      </c>
    </row>
    <row r="125" spans="1:13" x14ac:dyDescent="0.2">
      <c r="A125" s="14">
        <v>138</v>
      </c>
      <c r="B125" s="14" t="s">
        <v>102</v>
      </c>
      <c r="C125" s="69">
        <v>42563.708333333336</v>
      </c>
      <c r="D125" s="75">
        <f t="shared" si="10"/>
        <v>42563</v>
      </c>
      <c r="E125" s="76">
        <f t="shared" si="11"/>
        <v>0.70833333333575865</v>
      </c>
      <c r="F125" s="69" t="str">
        <f t="shared" si="12"/>
        <v>Tue</v>
      </c>
      <c r="G125" s="69">
        <v>42564.0625</v>
      </c>
      <c r="H125" s="75">
        <f t="shared" si="13"/>
        <v>42564</v>
      </c>
      <c r="I125" s="76">
        <f t="shared" si="14"/>
        <v>6.25E-2</v>
      </c>
      <c r="J125" s="69" t="str">
        <f t="shared" si="15"/>
        <v>Wed</v>
      </c>
      <c r="K125" s="74">
        <f t="shared" si="18"/>
        <v>0.35416666666424135</v>
      </c>
      <c r="L125" s="84">
        <f t="shared" si="16"/>
        <v>1</v>
      </c>
      <c r="M125">
        <f t="shared" si="17"/>
        <v>2</v>
      </c>
    </row>
    <row r="126" spans="1:13" x14ac:dyDescent="0.2">
      <c r="A126" s="14">
        <v>139</v>
      </c>
      <c r="B126" s="14" t="s">
        <v>294</v>
      </c>
      <c r="C126" s="69">
        <v>42563.840277777781</v>
      </c>
      <c r="D126" s="75">
        <f t="shared" si="10"/>
        <v>42563</v>
      </c>
      <c r="E126" s="76">
        <f t="shared" si="11"/>
        <v>0.84027777778101154</v>
      </c>
      <c r="F126" s="69" t="str">
        <f t="shared" si="12"/>
        <v>Tue</v>
      </c>
      <c r="G126" s="69">
        <v>42564.072916666664</v>
      </c>
      <c r="H126" s="75">
        <f t="shared" si="13"/>
        <v>42564</v>
      </c>
      <c r="I126" s="76">
        <f t="shared" si="14"/>
        <v>7.2916666664241347E-2</v>
      </c>
      <c r="J126" s="69" t="str">
        <f t="shared" si="15"/>
        <v>Wed</v>
      </c>
      <c r="K126" s="74">
        <f t="shared" si="18"/>
        <v>0.23263888888322981</v>
      </c>
      <c r="L126" s="84">
        <f t="shared" si="16"/>
        <v>1</v>
      </c>
      <c r="M126">
        <f t="shared" si="17"/>
        <v>2</v>
      </c>
    </row>
    <row r="127" spans="1:13" x14ac:dyDescent="0.2">
      <c r="A127" s="14">
        <v>140</v>
      </c>
      <c r="B127" s="14" t="s">
        <v>295</v>
      </c>
      <c r="C127" s="69">
        <v>42563.916666666664</v>
      </c>
      <c r="D127" s="75">
        <f t="shared" si="10"/>
        <v>42563</v>
      </c>
      <c r="E127" s="76">
        <f t="shared" si="11"/>
        <v>0.91666666666424135</v>
      </c>
      <c r="F127" s="69" t="str">
        <f t="shared" si="12"/>
        <v>Tue</v>
      </c>
      <c r="G127" s="69">
        <v>42564.041666666664</v>
      </c>
      <c r="H127" s="75">
        <f t="shared" si="13"/>
        <v>42564</v>
      </c>
      <c r="I127" s="76">
        <f t="shared" si="14"/>
        <v>4.1666666664241347E-2</v>
      </c>
      <c r="J127" s="69" t="str">
        <f t="shared" si="15"/>
        <v>Wed</v>
      </c>
      <c r="K127" s="74">
        <f t="shared" si="18"/>
        <v>0.125</v>
      </c>
      <c r="L127" s="84">
        <f t="shared" si="16"/>
        <v>1</v>
      </c>
      <c r="M127">
        <f t="shared" si="17"/>
        <v>2</v>
      </c>
    </row>
    <row r="128" spans="1:13" x14ac:dyDescent="0.2">
      <c r="A128" s="14">
        <v>141</v>
      </c>
      <c r="B128" s="14" t="s">
        <v>295</v>
      </c>
      <c r="C128" s="69">
        <v>42563.916666666664</v>
      </c>
      <c r="D128" s="75">
        <f t="shared" si="10"/>
        <v>42563</v>
      </c>
      <c r="E128" s="76">
        <f t="shared" si="11"/>
        <v>0.91666666666424135</v>
      </c>
      <c r="F128" s="69" t="str">
        <f t="shared" si="12"/>
        <v>Tue</v>
      </c>
      <c r="G128" s="69">
        <v>42564.104166666664</v>
      </c>
      <c r="H128" s="75">
        <f t="shared" si="13"/>
        <v>42564</v>
      </c>
      <c r="I128" s="76">
        <f t="shared" si="14"/>
        <v>0.10416666666424135</v>
      </c>
      <c r="J128" s="69" t="str">
        <f t="shared" si="15"/>
        <v>Wed</v>
      </c>
      <c r="K128" s="74">
        <f t="shared" si="18"/>
        <v>0.1875</v>
      </c>
      <c r="L128" s="84">
        <f t="shared" si="16"/>
        <v>1</v>
      </c>
      <c r="M128">
        <f t="shared" si="17"/>
        <v>2</v>
      </c>
    </row>
    <row r="129" spans="1:13" x14ac:dyDescent="0.2">
      <c r="A129" s="14">
        <v>142</v>
      </c>
      <c r="B129" s="14" t="s">
        <v>294</v>
      </c>
      <c r="C129" s="69">
        <v>42563.815972222219</v>
      </c>
      <c r="D129" s="75">
        <f t="shared" si="10"/>
        <v>42563</v>
      </c>
      <c r="E129" s="76">
        <f t="shared" si="11"/>
        <v>0.81597222221898846</v>
      </c>
      <c r="F129" s="69" t="str">
        <f t="shared" si="12"/>
        <v>Tue</v>
      </c>
      <c r="G129" s="69">
        <v>42565.861805555556</v>
      </c>
      <c r="H129" s="75">
        <f t="shared" si="13"/>
        <v>42565</v>
      </c>
      <c r="I129" s="76">
        <f t="shared" si="14"/>
        <v>0.86180555555620231</v>
      </c>
      <c r="J129" s="69" t="str">
        <f t="shared" si="15"/>
        <v>Thu</v>
      </c>
      <c r="K129" s="74">
        <f t="shared" si="18"/>
        <v>2.0458333333372138</v>
      </c>
      <c r="L129" s="84">
        <f t="shared" si="16"/>
        <v>2</v>
      </c>
      <c r="M129">
        <f t="shared" si="17"/>
        <v>3</v>
      </c>
    </row>
    <row r="130" spans="1:13" x14ac:dyDescent="0.2">
      <c r="A130" s="14">
        <v>143</v>
      </c>
      <c r="B130" s="14" t="s">
        <v>102</v>
      </c>
      <c r="C130" s="69">
        <v>42559.935416666667</v>
      </c>
      <c r="D130" s="75">
        <f t="shared" si="10"/>
        <v>42559</v>
      </c>
      <c r="E130" s="76">
        <f t="shared" si="11"/>
        <v>0.93541666666715173</v>
      </c>
      <c r="F130" s="69" t="str">
        <f t="shared" si="12"/>
        <v>Fri</v>
      </c>
      <c r="G130" s="69">
        <v>42564.59375</v>
      </c>
      <c r="H130" s="75">
        <f t="shared" si="13"/>
        <v>42564</v>
      </c>
      <c r="I130" s="76">
        <f t="shared" si="14"/>
        <v>0.59375</v>
      </c>
      <c r="J130" s="69" t="str">
        <f t="shared" si="15"/>
        <v>Wed</v>
      </c>
      <c r="K130" s="74">
        <f t="shared" si="18"/>
        <v>4.6583333333328483</v>
      </c>
      <c r="L130" s="84">
        <f t="shared" si="16"/>
        <v>5</v>
      </c>
      <c r="M130">
        <f t="shared" si="17"/>
        <v>4</v>
      </c>
    </row>
    <row r="131" spans="1:13" x14ac:dyDescent="0.2">
      <c r="A131" s="14">
        <v>144</v>
      </c>
      <c r="B131" s="14" t="s">
        <v>102</v>
      </c>
      <c r="C131" s="69">
        <v>42562.867361111108</v>
      </c>
      <c r="D131" s="75">
        <f t="shared" ref="D131:D194" si="19">INT(C131)</f>
        <v>42562</v>
      </c>
      <c r="E131" s="76">
        <f t="shared" ref="E131:E194" si="20">C131-D131</f>
        <v>0.86736111110803904</v>
      </c>
      <c r="F131" s="69" t="str">
        <f t="shared" ref="F131:F194" si="21">TEXT(D131,"ddd")</f>
        <v>Mon</v>
      </c>
      <c r="G131" s="69">
        <v>42564.600694444445</v>
      </c>
      <c r="H131" s="75">
        <f t="shared" ref="H131:H194" si="22">INT(G131)</f>
        <v>42564</v>
      </c>
      <c r="I131" s="76">
        <f t="shared" ref="I131:I194" si="23">G131-H131</f>
        <v>0.60069444444525288</v>
      </c>
      <c r="J131" s="69" t="str">
        <f t="shared" ref="J131:J194" si="24">TEXT(H131,"ddd")</f>
        <v>Wed</v>
      </c>
      <c r="K131" s="74">
        <f t="shared" si="18"/>
        <v>1.7333333333372138</v>
      </c>
      <c r="L131" s="84">
        <f t="shared" ref="L131:L194" si="25">DATEDIF(C131,G131,"d")</f>
        <v>2</v>
      </c>
      <c r="M131">
        <f t="shared" ref="M131:M194" si="26">NETWORKDAYS(C131,G131)</f>
        <v>3</v>
      </c>
    </row>
    <row r="132" spans="1:13" x14ac:dyDescent="0.2">
      <c r="A132" s="14">
        <v>145</v>
      </c>
      <c r="B132" s="14" t="s">
        <v>102</v>
      </c>
      <c r="C132" s="69">
        <v>42564.600694444445</v>
      </c>
      <c r="D132" s="75">
        <f t="shared" si="19"/>
        <v>42564</v>
      </c>
      <c r="E132" s="76">
        <f t="shared" si="20"/>
        <v>0.60069444444525288</v>
      </c>
      <c r="F132" s="69" t="str">
        <f t="shared" si="21"/>
        <v>Wed</v>
      </c>
      <c r="G132" s="69">
        <v>42564.607638888891</v>
      </c>
      <c r="H132" s="75">
        <f t="shared" si="22"/>
        <v>42564</v>
      </c>
      <c r="I132" s="76">
        <f t="shared" si="23"/>
        <v>0.60763888889050577</v>
      </c>
      <c r="J132" s="69" t="str">
        <f t="shared" si="24"/>
        <v>Wed</v>
      </c>
      <c r="K132" s="74">
        <f t="shared" si="18"/>
        <v>6.9444444452528842E-3</v>
      </c>
      <c r="L132" s="84">
        <f t="shared" si="25"/>
        <v>0</v>
      </c>
      <c r="M132">
        <f t="shared" si="26"/>
        <v>1</v>
      </c>
    </row>
    <row r="133" spans="1:13" x14ac:dyDescent="0.2">
      <c r="A133" s="14">
        <v>146</v>
      </c>
      <c r="B133" s="14" t="s">
        <v>102</v>
      </c>
      <c r="C133" s="69">
        <v>42559.541666666664</v>
      </c>
      <c r="D133" s="75">
        <f t="shared" si="19"/>
        <v>42559</v>
      </c>
      <c r="E133" s="76">
        <f t="shared" si="20"/>
        <v>0.54166666666424135</v>
      </c>
      <c r="F133" s="69" t="str">
        <f t="shared" si="21"/>
        <v>Fri</v>
      </c>
      <c r="G133" s="69">
        <v>42564.614583333336</v>
      </c>
      <c r="H133" s="75">
        <f t="shared" si="22"/>
        <v>42564</v>
      </c>
      <c r="I133" s="76">
        <f t="shared" si="23"/>
        <v>0.61458333333575865</v>
      </c>
      <c r="J133" s="69" t="str">
        <f t="shared" si="24"/>
        <v>Wed</v>
      </c>
      <c r="K133" s="74">
        <f t="shared" si="18"/>
        <v>5.0729166666715173</v>
      </c>
      <c r="L133" s="84">
        <f t="shared" si="25"/>
        <v>5</v>
      </c>
      <c r="M133">
        <f t="shared" si="26"/>
        <v>4</v>
      </c>
    </row>
    <row r="134" spans="1:13" x14ac:dyDescent="0.2">
      <c r="A134" s="14">
        <v>147</v>
      </c>
      <c r="B134" s="14" t="s">
        <v>102</v>
      </c>
      <c r="C134" s="69">
        <v>42563.913194444445</v>
      </c>
      <c r="D134" s="75">
        <f t="shared" si="19"/>
        <v>42563</v>
      </c>
      <c r="E134" s="76">
        <f t="shared" si="20"/>
        <v>0.91319444444525288</v>
      </c>
      <c r="F134" s="69" t="str">
        <f t="shared" si="21"/>
        <v>Tue</v>
      </c>
      <c r="G134" s="69">
        <v>42564.630555555559</v>
      </c>
      <c r="H134" s="75">
        <f t="shared" si="22"/>
        <v>42564</v>
      </c>
      <c r="I134" s="76">
        <f t="shared" si="23"/>
        <v>0.63055555555911269</v>
      </c>
      <c r="J134" s="69" t="str">
        <f t="shared" si="24"/>
        <v>Wed</v>
      </c>
      <c r="K134" s="74">
        <f t="shared" si="18"/>
        <v>0.71736111111385981</v>
      </c>
      <c r="L134" s="84">
        <f t="shared" si="25"/>
        <v>1</v>
      </c>
      <c r="M134">
        <f t="shared" si="26"/>
        <v>2</v>
      </c>
    </row>
    <row r="135" spans="1:13" x14ac:dyDescent="0.2">
      <c r="A135" s="14">
        <v>148</v>
      </c>
      <c r="B135" s="14" t="s">
        <v>102</v>
      </c>
      <c r="C135" s="69">
        <v>42559.666666666664</v>
      </c>
      <c r="D135" s="75">
        <f t="shared" si="19"/>
        <v>42559</v>
      </c>
      <c r="E135" s="76">
        <f t="shared" si="20"/>
        <v>0.66666666666424135</v>
      </c>
      <c r="F135" s="69" t="str">
        <f t="shared" si="21"/>
        <v>Fri</v>
      </c>
      <c r="G135" s="69">
        <v>42564.604166666664</v>
      </c>
      <c r="H135" s="75">
        <f t="shared" si="22"/>
        <v>42564</v>
      </c>
      <c r="I135" s="76">
        <f t="shared" si="23"/>
        <v>0.60416666666424135</v>
      </c>
      <c r="J135" s="69" t="str">
        <f t="shared" si="24"/>
        <v>Wed</v>
      </c>
      <c r="K135" s="74">
        <f t="shared" si="18"/>
        <v>4.9375</v>
      </c>
      <c r="L135" s="84">
        <f t="shared" si="25"/>
        <v>5</v>
      </c>
      <c r="M135">
        <f t="shared" si="26"/>
        <v>4</v>
      </c>
    </row>
    <row r="136" spans="1:13" x14ac:dyDescent="0.2">
      <c r="A136" s="14">
        <v>149</v>
      </c>
      <c r="B136" s="14" t="s">
        <v>102</v>
      </c>
      <c r="C136" s="69">
        <v>42558.8125</v>
      </c>
      <c r="D136" s="75">
        <f t="shared" si="19"/>
        <v>42558</v>
      </c>
      <c r="E136" s="76">
        <f t="shared" si="20"/>
        <v>0.8125</v>
      </c>
      <c r="F136" s="69" t="str">
        <f t="shared" si="21"/>
        <v>Thu</v>
      </c>
      <c r="G136" s="69">
        <v>42564.583333333336</v>
      </c>
      <c r="H136" s="75">
        <f t="shared" si="22"/>
        <v>42564</v>
      </c>
      <c r="I136" s="76">
        <f t="shared" si="23"/>
        <v>0.58333333333575865</v>
      </c>
      <c r="J136" s="69" t="str">
        <f t="shared" si="24"/>
        <v>Wed</v>
      </c>
      <c r="K136" s="74">
        <f t="shared" si="18"/>
        <v>5.7708333333357587</v>
      </c>
      <c r="L136" s="84">
        <f t="shared" si="25"/>
        <v>6</v>
      </c>
      <c r="M136">
        <f t="shared" si="26"/>
        <v>5</v>
      </c>
    </row>
    <row r="137" spans="1:13" x14ac:dyDescent="0.2">
      <c r="A137" s="14">
        <v>150</v>
      </c>
      <c r="B137" s="14" t="s">
        <v>294</v>
      </c>
      <c r="C137" s="69">
        <v>42563.839583333334</v>
      </c>
      <c r="D137" s="75">
        <f t="shared" si="19"/>
        <v>42563</v>
      </c>
      <c r="E137" s="76">
        <f t="shared" si="20"/>
        <v>0.83958333333430346</v>
      </c>
      <c r="F137" s="69" t="str">
        <f t="shared" si="21"/>
        <v>Tue</v>
      </c>
      <c r="G137" s="69">
        <v>42573.894444444442</v>
      </c>
      <c r="H137" s="75">
        <f t="shared" si="22"/>
        <v>42573</v>
      </c>
      <c r="I137" s="76">
        <f t="shared" si="23"/>
        <v>0.8944444444423425</v>
      </c>
      <c r="J137" s="69" t="str">
        <f t="shared" si="24"/>
        <v>Fri</v>
      </c>
      <c r="K137" s="74">
        <f t="shared" si="18"/>
        <v>10.054861111108039</v>
      </c>
      <c r="L137" s="84">
        <f t="shared" si="25"/>
        <v>10</v>
      </c>
      <c r="M137">
        <f t="shared" si="26"/>
        <v>9</v>
      </c>
    </row>
    <row r="138" spans="1:13" x14ac:dyDescent="0.2">
      <c r="A138" s="14">
        <v>152</v>
      </c>
      <c r="B138" s="14" t="s">
        <v>102</v>
      </c>
      <c r="C138" s="69">
        <v>42564.666666666664</v>
      </c>
      <c r="D138" s="75">
        <f t="shared" si="19"/>
        <v>42564</v>
      </c>
      <c r="E138" s="76">
        <f t="shared" si="20"/>
        <v>0.66666666666424135</v>
      </c>
      <c r="F138" s="69" t="str">
        <f t="shared" si="21"/>
        <v>Wed</v>
      </c>
      <c r="G138" s="69">
        <v>42564.78125</v>
      </c>
      <c r="H138" s="75">
        <f t="shared" si="22"/>
        <v>42564</v>
      </c>
      <c r="I138" s="76">
        <f t="shared" si="23"/>
        <v>0.78125</v>
      </c>
      <c r="J138" s="69" t="str">
        <f t="shared" si="24"/>
        <v>Wed</v>
      </c>
      <c r="K138" s="74">
        <f t="shared" si="18"/>
        <v>0.11458333333575865</v>
      </c>
      <c r="L138" s="84">
        <f t="shared" si="25"/>
        <v>0</v>
      </c>
      <c r="M138">
        <f t="shared" si="26"/>
        <v>1</v>
      </c>
    </row>
    <row r="139" spans="1:13" x14ac:dyDescent="0.2">
      <c r="A139" s="14">
        <v>153</v>
      </c>
      <c r="B139" s="14" t="s">
        <v>102</v>
      </c>
      <c r="C139" s="69">
        <v>42559.758333333331</v>
      </c>
      <c r="D139" s="75">
        <f t="shared" si="19"/>
        <v>42559</v>
      </c>
      <c r="E139" s="76">
        <f t="shared" si="20"/>
        <v>0.75833333333139308</v>
      </c>
      <c r="F139" s="69" t="str">
        <f t="shared" si="21"/>
        <v>Fri</v>
      </c>
      <c r="G139" s="69">
        <v>42564.770833333336</v>
      </c>
      <c r="H139" s="75">
        <f t="shared" si="22"/>
        <v>42564</v>
      </c>
      <c r="I139" s="76">
        <f t="shared" si="23"/>
        <v>0.77083333333575865</v>
      </c>
      <c r="J139" s="69" t="str">
        <f t="shared" si="24"/>
        <v>Wed</v>
      </c>
      <c r="K139" s="74">
        <f t="shared" si="18"/>
        <v>5.0125000000043656</v>
      </c>
      <c r="L139" s="84">
        <f t="shared" si="25"/>
        <v>5</v>
      </c>
      <c r="M139">
        <f t="shared" si="26"/>
        <v>4</v>
      </c>
    </row>
    <row r="140" spans="1:13" x14ac:dyDescent="0.2">
      <c r="A140" s="14">
        <v>154</v>
      </c>
      <c r="B140" s="14" t="s">
        <v>102</v>
      </c>
      <c r="C140" s="69">
        <v>42564.65625</v>
      </c>
      <c r="D140" s="75">
        <f t="shared" si="19"/>
        <v>42564</v>
      </c>
      <c r="E140" s="76">
        <f t="shared" si="20"/>
        <v>0.65625</v>
      </c>
      <c r="F140" s="69" t="str">
        <f t="shared" si="21"/>
        <v>Wed</v>
      </c>
      <c r="G140" s="69">
        <v>42564.822916666664</v>
      </c>
      <c r="H140" s="75">
        <f t="shared" si="22"/>
        <v>42564</v>
      </c>
      <c r="I140" s="76">
        <f t="shared" si="23"/>
        <v>0.82291666666424135</v>
      </c>
      <c r="J140" s="69" t="str">
        <f t="shared" si="24"/>
        <v>Wed</v>
      </c>
      <c r="K140" s="74">
        <f t="shared" si="18"/>
        <v>0.16666666666424135</v>
      </c>
      <c r="L140" s="84">
        <f t="shared" si="25"/>
        <v>0</v>
      </c>
      <c r="M140">
        <f t="shared" si="26"/>
        <v>1</v>
      </c>
    </row>
    <row r="141" spans="1:13" x14ac:dyDescent="0.2">
      <c r="A141" s="14">
        <v>155</v>
      </c>
      <c r="B141" s="14" t="s">
        <v>294</v>
      </c>
      <c r="C141" s="69">
        <v>42563.536805555559</v>
      </c>
      <c r="D141" s="75">
        <f t="shared" si="19"/>
        <v>42563</v>
      </c>
      <c r="E141" s="76">
        <f t="shared" si="20"/>
        <v>0.53680555555911269</v>
      </c>
      <c r="F141" s="69" t="str">
        <f t="shared" si="21"/>
        <v>Tue</v>
      </c>
      <c r="G141" s="69">
        <v>42564.888888888891</v>
      </c>
      <c r="H141" s="75">
        <f t="shared" si="22"/>
        <v>42564</v>
      </c>
      <c r="I141" s="76">
        <f t="shared" si="23"/>
        <v>0.88888888889050577</v>
      </c>
      <c r="J141" s="69" t="str">
        <f t="shared" si="24"/>
        <v>Wed</v>
      </c>
      <c r="K141" s="74">
        <f t="shared" si="18"/>
        <v>1.3520833333313931</v>
      </c>
      <c r="L141" s="84">
        <f t="shared" si="25"/>
        <v>1</v>
      </c>
      <c r="M141">
        <f t="shared" si="26"/>
        <v>2</v>
      </c>
    </row>
    <row r="142" spans="1:13" x14ac:dyDescent="0.2">
      <c r="A142" s="14">
        <v>156</v>
      </c>
      <c r="B142" s="14" t="s">
        <v>102</v>
      </c>
      <c r="C142" s="69">
        <v>42564.041666666664</v>
      </c>
      <c r="D142" s="75">
        <f t="shared" si="19"/>
        <v>42564</v>
      </c>
      <c r="E142" s="76">
        <f t="shared" si="20"/>
        <v>4.1666666664241347E-2</v>
      </c>
      <c r="F142" s="69" t="str">
        <f t="shared" si="21"/>
        <v>Wed</v>
      </c>
      <c r="G142" s="69">
        <v>42564.8125</v>
      </c>
      <c r="H142" s="75">
        <f t="shared" si="22"/>
        <v>42564</v>
      </c>
      <c r="I142" s="76">
        <f t="shared" si="23"/>
        <v>0.8125</v>
      </c>
      <c r="J142" s="69" t="str">
        <f t="shared" si="24"/>
        <v>Wed</v>
      </c>
      <c r="K142" s="74">
        <f t="shared" si="18"/>
        <v>0.77083333333575865</v>
      </c>
      <c r="L142" s="84">
        <f t="shared" si="25"/>
        <v>0</v>
      </c>
      <c r="M142">
        <f t="shared" si="26"/>
        <v>1</v>
      </c>
    </row>
    <row r="143" spans="1:13" x14ac:dyDescent="0.2">
      <c r="A143" s="14">
        <v>157</v>
      </c>
      <c r="B143" s="14" t="s">
        <v>294</v>
      </c>
      <c r="C143" s="69">
        <v>42563.888194444444</v>
      </c>
      <c r="D143" s="75">
        <f t="shared" si="19"/>
        <v>42563</v>
      </c>
      <c r="E143" s="76">
        <f t="shared" si="20"/>
        <v>0.88819444444379769</v>
      </c>
      <c r="F143" s="69" t="str">
        <f t="shared" si="21"/>
        <v>Tue</v>
      </c>
      <c r="G143" s="69">
        <v>42564.826388888891</v>
      </c>
      <c r="H143" s="75">
        <f t="shared" si="22"/>
        <v>42564</v>
      </c>
      <c r="I143" s="76">
        <f t="shared" si="23"/>
        <v>0.82638888889050577</v>
      </c>
      <c r="J143" s="69" t="str">
        <f t="shared" si="24"/>
        <v>Wed</v>
      </c>
      <c r="K143" s="74">
        <f t="shared" si="18"/>
        <v>0.93819444444670808</v>
      </c>
      <c r="L143" s="84">
        <f t="shared" si="25"/>
        <v>1</v>
      </c>
      <c r="M143">
        <f t="shared" si="26"/>
        <v>2</v>
      </c>
    </row>
    <row r="144" spans="1:13" x14ac:dyDescent="0.2">
      <c r="A144" s="14">
        <v>158</v>
      </c>
      <c r="B144" s="14" t="s">
        <v>102</v>
      </c>
      <c r="C144" s="69">
        <v>42562.802083333336</v>
      </c>
      <c r="D144" s="75">
        <f t="shared" si="19"/>
        <v>42562</v>
      </c>
      <c r="E144" s="76">
        <f t="shared" si="20"/>
        <v>0.80208333333575865</v>
      </c>
      <c r="F144" s="69" t="str">
        <f t="shared" si="21"/>
        <v>Mon</v>
      </c>
      <c r="G144" s="69">
        <v>42564.899305555555</v>
      </c>
      <c r="H144" s="75">
        <f t="shared" si="22"/>
        <v>42564</v>
      </c>
      <c r="I144" s="76">
        <f t="shared" si="23"/>
        <v>0.89930555555474712</v>
      </c>
      <c r="J144" s="69" t="str">
        <f t="shared" si="24"/>
        <v>Wed</v>
      </c>
      <c r="K144" s="74">
        <f t="shared" si="18"/>
        <v>2.0972222222189885</v>
      </c>
      <c r="L144" s="84">
        <f t="shared" si="25"/>
        <v>2</v>
      </c>
      <c r="M144">
        <f t="shared" si="26"/>
        <v>3</v>
      </c>
    </row>
    <row r="145" spans="1:13" x14ac:dyDescent="0.2">
      <c r="A145" s="14">
        <v>159</v>
      </c>
      <c r="B145" s="14" t="s">
        <v>294</v>
      </c>
      <c r="C145" s="69">
        <v>42564.774305555555</v>
      </c>
      <c r="D145" s="75">
        <f t="shared" si="19"/>
        <v>42564</v>
      </c>
      <c r="E145" s="76">
        <f t="shared" si="20"/>
        <v>0.77430555555474712</v>
      </c>
      <c r="F145" s="69" t="str">
        <f t="shared" si="21"/>
        <v>Wed</v>
      </c>
      <c r="G145" s="69">
        <v>42564.840277777781</v>
      </c>
      <c r="H145" s="75">
        <f t="shared" si="22"/>
        <v>42564</v>
      </c>
      <c r="I145" s="76">
        <f t="shared" si="23"/>
        <v>0.84027777778101154</v>
      </c>
      <c r="J145" s="69" t="str">
        <f t="shared" si="24"/>
        <v>Wed</v>
      </c>
      <c r="K145" s="74">
        <f t="shared" si="18"/>
        <v>6.5972222226264421E-2</v>
      </c>
      <c r="L145" s="84">
        <f t="shared" si="25"/>
        <v>0</v>
      </c>
      <c r="M145">
        <f t="shared" si="26"/>
        <v>1</v>
      </c>
    </row>
    <row r="146" spans="1:13" x14ac:dyDescent="0.2">
      <c r="A146" s="14">
        <v>160</v>
      </c>
      <c r="B146" s="14" t="s">
        <v>294</v>
      </c>
      <c r="C146" s="69">
        <v>42563.8125</v>
      </c>
      <c r="D146" s="75">
        <f t="shared" si="19"/>
        <v>42563</v>
      </c>
      <c r="E146" s="76">
        <f t="shared" si="20"/>
        <v>0.8125</v>
      </c>
      <c r="F146" s="69" t="str">
        <f t="shared" si="21"/>
        <v>Tue</v>
      </c>
      <c r="G146" s="69">
        <v>42571.5625</v>
      </c>
      <c r="H146" s="75">
        <f t="shared" si="22"/>
        <v>42571</v>
      </c>
      <c r="I146" s="76">
        <f t="shared" si="23"/>
        <v>0.5625</v>
      </c>
      <c r="J146" s="69" t="str">
        <f t="shared" si="24"/>
        <v>Wed</v>
      </c>
      <c r="K146" s="74">
        <f t="shared" si="18"/>
        <v>7.75</v>
      </c>
      <c r="L146" s="84">
        <f t="shared" si="25"/>
        <v>8</v>
      </c>
      <c r="M146">
        <f t="shared" si="26"/>
        <v>7</v>
      </c>
    </row>
    <row r="147" spans="1:13" x14ac:dyDescent="0.2">
      <c r="A147" s="14">
        <v>161</v>
      </c>
      <c r="B147" s="14" t="s">
        <v>294</v>
      </c>
      <c r="C147" s="69">
        <v>42557.779166666667</v>
      </c>
      <c r="D147" s="75">
        <f t="shared" si="19"/>
        <v>42557</v>
      </c>
      <c r="E147" s="76">
        <f t="shared" si="20"/>
        <v>0.77916666666715173</v>
      </c>
      <c r="F147" s="69" t="str">
        <f t="shared" si="21"/>
        <v>Wed</v>
      </c>
      <c r="G147" s="69">
        <v>42564.847222222219</v>
      </c>
      <c r="H147" s="75">
        <f t="shared" si="22"/>
        <v>42564</v>
      </c>
      <c r="I147" s="76">
        <f t="shared" si="23"/>
        <v>0.84722222221898846</v>
      </c>
      <c r="J147" s="69" t="str">
        <f t="shared" si="24"/>
        <v>Wed</v>
      </c>
      <c r="K147" s="74">
        <f t="shared" si="18"/>
        <v>7.0680555555518367</v>
      </c>
      <c r="L147" s="84">
        <f t="shared" si="25"/>
        <v>7</v>
      </c>
      <c r="M147">
        <f t="shared" si="26"/>
        <v>6</v>
      </c>
    </row>
    <row r="148" spans="1:13" x14ac:dyDescent="0.2">
      <c r="A148" s="14">
        <v>162</v>
      </c>
      <c r="B148" s="14" t="s">
        <v>294</v>
      </c>
      <c r="C148" s="69">
        <v>42564.706250000003</v>
      </c>
      <c r="D148" s="75">
        <f t="shared" si="19"/>
        <v>42564</v>
      </c>
      <c r="E148" s="76">
        <f t="shared" si="20"/>
        <v>0.70625000000291038</v>
      </c>
      <c r="F148" s="69" t="str">
        <f t="shared" si="21"/>
        <v>Wed</v>
      </c>
      <c r="G148" s="69">
        <v>42564.870138888888</v>
      </c>
      <c r="H148" s="75">
        <f t="shared" si="22"/>
        <v>42564</v>
      </c>
      <c r="I148" s="76">
        <f t="shared" si="23"/>
        <v>0.87013888888759539</v>
      </c>
      <c r="J148" s="69" t="str">
        <f t="shared" si="24"/>
        <v>Wed</v>
      </c>
      <c r="K148" s="74">
        <f t="shared" si="18"/>
        <v>0.163888888884685</v>
      </c>
      <c r="L148" s="84">
        <f t="shared" si="25"/>
        <v>0</v>
      </c>
      <c r="M148">
        <f t="shared" si="26"/>
        <v>1</v>
      </c>
    </row>
    <row r="149" spans="1:13" x14ac:dyDescent="0.2">
      <c r="A149" s="14">
        <v>163</v>
      </c>
      <c r="B149" s="14" t="s">
        <v>295</v>
      </c>
      <c r="C149" s="69">
        <v>42563.597916666666</v>
      </c>
      <c r="D149" s="75">
        <f t="shared" si="19"/>
        <v>42563</v>
      </c>
      <c r="E149" s="76">
        <f t="shared" si="20"/>
        <v>0.59791666666569654</v>
      </c>
      <c r="F149" s="69" t="str">
        <f t="shared" si="21"/>
        <v>Tue</v>
      </c>
      <c r="G149" s="69">
        <v>42566.870833333334</v>
      </c>
      <c r="H149" s="75">
        <f t="shared" si="22"/>
        <v>42566</v>
      </c>
      <c r="I149" s="76">
        <f t="shared" si="23"/>
        <v>0.87083333333430346</v>
      </c>
      <c r="J149" s="69" t="str">
        <f t="shared" si="24"/>
        <v>Fri</v>
      </c>
      <c r="K149" s="74">
        <f t="shared" si="18"/>
        <v>3.2729166666686069</v>
      </c>
      <c r="L149" s="84">
        <f t="shared" si="25"/>
        <v>3</v>
      </c>
      <c r="M149">
        <f t="shared" si="26"/>
        <v>4</v>
      </c>
    </row>
    <row r="150" spans="1:13" x14ac:dyDescent="0.2">
      <c r="A150" s="14">
        <v>164</v>
      </c>
      <c r="B150" s="14" t="s">
        <v>294</v>
      </c>
      <c r="C150" s="69">
        <v>42563.696527777778</v>
      </c>
      <c r="D150" s="75">
        <f t="shared" si="19"/>
        <v>42563</v>
      </c>
      <c r="E150" s="76">
        <f t="shared" si="20"/>
        <v>0.69652777777810115</v>
      </c>
      <c r="F150" s="69" t="str">
        <f t="shared" si="21"/>
        <v>Tue</v>
      </c>
      <c r="G150" s="69">
        <v>42564.881944444445</v>
      </c>
      <c r="H150" s="75">
        <f t="shared" si="22"/>
        <v>42564</v>
      </c>
      <c r="I150" s="76">
        <f t="shared" si="23"/>
        <v>0.88194444444525288</v>
      </c>
      <c r="J150" s="69" t="str">
        <f t="shared" si="24"/>
        <v>Wed</v>
      </c>
      <c r="K150" s="74">
        <f t="shared" si="18"/>
        <v>1.1854166666671517</v>
      </c>
      <c r="L150" s="84">
        <f t="shared" si="25"/>
        <v>1</v>
      </c>
      <c r="M150">
        <f t="shared" si="26"/>
        <v>2</v>
      </c>
    </row>
    <row r="151" spans="1:13" x14ac:dyDescent="0.2">
      <c r="A151" s="14">
        <v>166</v>
      </c>
      <c r="B151" s="14" t="s">
        <v>102</v>
      </c>
      <c r="C151" s="69">
        <v>42564.166666666664</v>
      </c>
      <c r="D151" s="75">
        <f t="shared" si="19"/>
        <v>42564</v>
      </c>
      <c r="E151" s="76">
        <f t="shared" si="20"/>
        <v>0.16666666666424135</v>
      </c>
      <c r="F151" s="69" t="str">
        <f t="shared" si="21"/>
        <v>Wed</v>
      </c>
      <c r="G151" s="69">
        <v>42564.875</v>
      </c>
      <c r="H151" s="75">
        <f t="shared" si="22"/>
        <v>42564</v>
      </c>
      <c r="I151" s="76">
        <f t="shared" si="23"/>
        <v>0.875</v>
      </c>
      <c r="J151" s="69" t="str">
        <f t="shared" si="24"/>
        <v>Wed</v>
      </c>
      <c r="K151" s="74">
        <f t="shared" si="18"/>
        <v>0.70833333333575865</v>
      </c>
      <c r="L151" s="84">
        <f t="shared" si="25"/>
        <v>0</v>
      </c>
      <c r="M151">
        <f t="shared" si="26"/>
        <v>1</v>
      </c>
    </row>
    <row r="152" spans="1:13" x14ac:dyDescent="0.2">
      <c r="A152" s="14">
        <v>167</v>
      </c>
      <c r="B152" s="14" t="s">
        <v>294</v>
      </c>
      <c r="C152" s="69">
        <v>42563.833333333336</v>
      </c>
      <c r="D152" s="75">
        <f t="shared" si="19"/>
        <v>42563</v>
      </c>
      <c r="E152" s="76">
        <f t="shared" si="20"/>
        <v>0.83333333333575865</v>
      </c>
      <c r="F152" s="69" t="str">
        <f t="shared" si="21"/>
        <v>Tue</v>
      </c>
      <c r="G152" s="69">
        <v>42564.885416666664</v>
      </c>
      <c r="H152" s="75">
        <f t="shared" si="22"/>
        <v>42564</v>
      </c>
      <c r="I152" s="76">
        <f t="shared" si="23"/>
        <v>0.88541666666424135</v>
      </c>
      <c r="J152" s="69" t="str">
        <f t="shared" si="24"/>
        <v>Wed</v>
      </c>
      <c r="K152" s="74">
        <f t="shared" si="18"/>
        <v>1.0520833333284827</v>
      </c>
      <c r="L152" s="84">
        <f t="shared" si="25"/>
        <v>1</v>
      </c>
      <c r="M152">
        <f t="shared" si="26"/>
        <v>2</v>
      </c>
    </row>
    <row r="153" spans="1:13" x14ac:dyDescent="0.2">
      <c r="A153" s="14">
        <v>168</v>
      </c>
      <c r="B153" s="14" t="s">
        <v>102</v>
      </c>
      <c r="C153" s="69">
        <v>42564.892361111109</v>
      </c>
      <c r="D153" s="75">
        <f t="shared" si="19"/>
        <v>42564</v>
      </c>
      <c r="E153" s="76">
        <f t="shared" si="20"/>
        <v>0.89236111110949423</v>
      </c>
      <c r="F153" s="69" t="str">
        <f t="shared" si="21"/>
        <v>Wed</v>
      </c>
      <c r="G153" s="69">
        <v>42565.90625</v>
      </c>
      <c r="H153" s="75">
        <f t="shared" si="22"/>
        <v>42565</v>
      </c>
      <c r="I153" s="76">
        <f t="shared" si="23"/>
        <v>0.90625</v>
      </c>
      <c r="J153" s="69" t="str">
        <f t="shared" si="24"/>
        <v>Thu</v>
      </c>
      <c r="K153" s="74">
        <f t="shared" si="18"/>
        <v>1.0138888888905058</v>
      </c>
      <c r="L153" s="84">
        <f t="shared" si="25"/>
        <v>1</v>
      </c>
      <c r="M153">
        <f t="shared" si="26"/>
        <v>2</v>
      </c>
    </row>
    <row r="154" spans="1:13" x14ac:dyDescent="0.2">
      <c r="A154" s="14">
        <v>169</v>
      </c>
      <c r="B154" s="14" t="s">
        <v>102</v>
      </c>
      <c r="C154" s="69">
        <v>42563.0625</v>
      </c>
      <c r="D154" s="75">
        <f t="shared" si="19"/>
        <v>42563</v>
      </c>
      <c r="E154" s="76">
        <f t="shared" si="20"/>
        <v>6.25E-2</v>
      </c>
      <c r="F154" s="69" t="str">
        <f t="shared" si="21"/>
        <v>Tue</v>
      </c>
      <c r="G154" s="69">
        <v>42564.958333333336</v>
      </c>
      <c r="H154" s="75">
        <f t="shared" si="22"/>
        <v>42564</v>
      </c>
      <c r="I154" s="76">
        <f t="shared" si="23"/>
        <v>0.95833333333575865</v>
      </c>
      <c r="J154" s="69" t="str">
        <f t="shared" si="24"/>
        <v>Wed</v>
      </c>
      <c r="K154" s="74">
        <f t="shared" si="18"/>
        <v>1.8958333333357587</v>
      </c>
      <c r="L154" s="84">
        <f t="shared" si="25"/>
        <v>1</v>
      </c>
      <c r="M154">
        <f t="shared" si="26"/>
        <v>2</v>
      </c>
    </row>
    <row r="155" spans="1:13" x14ac:dyDescent="0.2">
      <c r="A155" s="14">
        <v>170</v>
      </c>
      <c r="B155" s="14" t="s">
        <v>294</v>
      </c>
      <c r="C155" s="69">
        <v>42563.739583333336</v>
      </c>
      <c r="D155" s="75">
        <f t="shared" si="19"/>
        <v>42563</v>
      </c>
      <c r="E155" s="76">
        <f t="shared" si="20"/>
        <v>0.73958333333575865</v>
      </c>
      <c r="F155" s="69" t="str">
        <f t="shared" si="21"/>
        <v>Tue</v>
      </c>
      <c r="G155" s="69">
        <v>42573.739583333336</v>
      </c>
      <c r="H155" s="75">
        <f t="shared" si="22"/>
        <v>42573</v>
      </c>
      <c r="I155" s="76">
        <f t="shared" si="23"/>
        <v>0.73958333333575865</v>
      </c>
      <c r="J155" s="69" t="str">
        <f t="shared" si="24"/>
        <v>Fri</v>
      </c>
      <c r="K155" s="74">
        <f t="shared" si="18"/>
        <v>10</v>
      </c>
      <c r="L155" s="84">
        <f t="shared" si="25"/>
        <v>10</v>
      </c>
      <c r="M155">
        <f t="shared" si="26"/>
        <v>9</v>
      </c>
    </row>
    <row r="156" spans="1:13" x14ac:dyDescent="0.2">
      <c r="A156" s="14">
        <v>171</v>
      </c>
      <c r="B156" s="14" t="s">
        <v>295</v>
      </c>
      <c r="C156" s="69">
        <v>42563.802083333336</v>
      </c>
      <c r="D156" s="75">
        <f t="shared" si="19"/>
        <v>42563</v>
      </c>
      <c r="E156" s="76">
        <f t="shared" si="20"/>
        <v>0.80208333333575865</v>
      </c>
      <c r="F156" s="69" t="str">
        <f t="shared" si="21"/>
        <v>Tue</v>
      </c>
      <c r="G156" s="69">
        <v>42564.84375</v>
      </c>
      <c r="H156" s="75">
        <f t="shared" si="22"/>
        <v>42564</v>
      </c>
      <c r="I156" s="76">
        <f t="shared" si="23"/>
        <v>0.84375</v>
      </c>
      <c r="J156" s="69" t="str">
        <f t="shared" si="24"/>
        <v>Wed</v>
      </c>
      <c r="K156" s="74">
        <f t="shared" si="18"/>
        <v>1.0416666666642413</v>
      </c>
      <c r="L156" s="84">
        <f t="shared" si="25"/>
        <v>1</v>
      </c>
      <c r="M156">
        <f t="shared" si="26"/>
        <v>2</v>
      </c>
    </row>
    <row r="157" spans="1:13" x14ac:dyDescent="0.2">
      <c r="A157" s="14">
        <v>172</v>
      </c>
      <c r="B157" s="14" t="s">
        <v>295</v>
      </c>
      <c r="C157" s="69">
        <v>42564.791666666664</v>
      </c>
      <c r="D157" s="75">
        <f t="shared" si="19"/>
        <v>42564</v>
      </c>
      <c r="E157" s="76">
        <f t="shared" si="20"/>
        <v>0.79166666666424135</v>
      </c>
      <c r="F157" s="69" t="str">
        <f t="shared" si="21"/>
        <v>Wed</v>
      </c>
      <c r="G157" s="69">
        <v>42566.739583333336</v>
      </c>
      <c r="H157" s="75">
        <f t="shared" si="22"/>
        <v>42566</v>
      </c>
      <c r="I157" s="76">
        <f t="shared" si="23"/>
        <v>0.73958333333575865</v>
      </c>
      <c r="J157" s="69" t="str">
        <f t="shared" si="24"/>
        <v>Fri</v>
      </c>
      <c r="K157" s="74">
        <f t="shared" si="18"/>
        <v>1.9479166666715173</v>
      </c>
      <c r="L157" s="84">
        <f t="shared" si="25"/>
        <v>2</v>
      </c>
      <c r="M157">
        <f t="shared" si="26"/>
        <v>3</v>
      </c>
    </row>
    <row r="158" spans="1:13" x14ac:dyDescent="0.2">
      <c r="A158" s="14">
        <v>174</v>
      </c>
      <c r="B158" s="14" t="s">
        <v>295</v>
      </c>
      <c r="C158" s="69">
        <v>42562.895833333336</v>
      </c>
      <c r="D158" s="75">
        <f t="shared" si="19"/>
        <v>42562</v>
      </c>
      <c r="E158" s="76">
        <f t="shared" si="20"/>
        <v>0.89583333333575865</v>
      </c>
      <c r="F158" s="69" t="str">
        <f t="shared" si="21"/>
        <v>Mon</v>
      </c>
      <c r="G158" s="69">
        <v>42565.041666666664</v>
      </c>
      <c r="H158" s="75">
        <f t="shared" si="22"/>
        <v>42565</v>
      </c>
      <c r="I158" s="76">
        <f t="shared" si="23"/>
        <v>4.1666666664241347E-2</v>
      </c>
      <c r="J158" s="69" t="str">
        <f t="shared" si="24"/>
        <v>Thu</v>
      </c>
      <c r="K158" s="74">
        <f t="shared" si="18"/>
        <v>2.1458333333284827</v>
      </c>
      <c r="L158" s="84">
        <f t="shared" si="25"/>
        <v>3</v>
      </c>
      <c r="M158">
        <f t="shared" si="26"/>
        <v>4</v>
      </c>
    </row>
    <row r="159" spans="1:13" x14ac:dyDescent="0.2">
      <c r="A159" s="14">
        <v>175</v>
      </c>
      <c r="B159" s="14" t="s">
        <v>102</v>
      </c>
      <c r="C159" s="69">
        <v>42558.197916666664</v>
      </c>
      <c r="D159" s="75">
        <f t="shared" si="19"/>
        <v>42558</v>
      </c>
      <c r="E159" s="76">
        <f t="shared" si="20"/>
        <v>0.19791666666424135</v>
      </c>
      <c r="F159" s="69" t="str">
        <f t="shared" si="21"/>
        <v>Thu</v>
      </c>
      <c r="G159" s="69">
        <v>42565</v>
      </c>
      <c r="H159" s="75">
        <f t="shared" si="22"/>
        <v>42565</v>
      </c>
      <c r="I159" s="76">
        <f t="shared" si="23"/>
        <v>0</v>
      </c>
      <c r="J159" s="69" t="str">
        <f t="shared" si="24"/>
        <v>Thu</v>
      </c>
      <c r="K159" s="74">
        <f t="shared" si="18"/>
        <v>6.8020833333357587</v>
      </c>
      <c r="L159" s="84">
        <f t="shared" si="25"/>
        <v>7</v>
      </c>
      <c r="M159">
        <f t="shared" si="26"/>
        <v>6</v>
      </c>
    </row>
    <row r="160" spans="1:13" x14ac:dyDescent="0.2">
      <c r="A160" s="14">
        <v>176</v>
      </c>
      <c r="B160" s="14" t="s">
        <v>102</v>
      </c>
      <c r="C160" s="69">
        <v>42545.041666666664</v>
      </c>
      <c r="D160" s="75">
        <f t="shared" si="19"/>
        <v>42545</v>
      </c>
      <c r="E160" s="76">
        <f t="shared" si="20"/>
        <v>4.1666666664241347E-2</v>
      </c>
      <c r="F160" s="69" t="str">
        <f t="shared" si="21"/>
        <v>Fri</v>
      </c>
      <c r="G160" s="69">
        <v>42564.78125</v>
      </c>
      <c r="H160" s="75">
        <f t="shared" si="22"/>
        <v>42564</v>
      </c>
      <c r="I160" s="76">
        <f t="shared" si="23"/>
        <v>0.78125</v>
      </c>
      <c r="J160" s="69" t="str">
        <f t="shared" si="24"/>
        <v>Wed</v>
      </c>
      <c r="K160" s="74">
        <f t="shared" si="18"/>
        <v>19.739583333335759</v>
      </c>
      <c r="L160" s="84">
        <f t="shared" si="25"/>
        <v>19</v>
      </c>
      <c r="M160">
        <f t="shared" si="26"/>
        <v>14</v>
      </c>
    </row>
    <row r="161" spans="1:13" x14ac:dyDescent="0.2">
      <c r="A161" s="14">
        <v>177</v>
      </c>
      <c r="B161" s="14" t="s">
        <v>102</v>
      </c>
      <c r="C161" s="69">
        <v>42556.78125</v>
      </c>
      <c r="D161" s="75">
        <f t="shared" si="19"/>
        <v>42556</v>
      </c>
      <c r="E161" s="76">
        <f t="shared" si="20"/>
        <v>0.78125</v>
      </c>
      <c r="F161" s="69" t="str">
        <f t="shared" si="21"/>
        <v>Tue</v>
      </c>
      <c r="G161" s="69">
        <v>42564.8125</v>
      </c>
      <c r="H161" s="75">
        <f t="shared" si="22"/>
        <v>42564</v>
      </c>
      <c r="I161" s="76">
        <f t="shared" si="23"/>
        <v>0.8125</v>
      </c>
      <c r="J161" s="69" t="str">
        <f t="shared" si="24"/>
        <v>Wed</v>
      </c>
      <c r="K161" s="74">
        <f t="shared" si="18"/>
        <v>8.03125</v>
      </c>
      <c r="L161" s="84">
        <f t="shared" si="25"/>
        <v>8</v>
      </c>
      <c r="M161">
        <f t="shared" si="26"/>
        <v>7</v>
      </c>
    </row>
    <row r="162" spans="1:13" x14ac:dyDescent="0.2">
      <c r="A162" s="14">
        <v>178</v>
      </c>
      <c r="B162" s="14" t="s">
        <v>102</v>
      </c>
      <c r="C162" s="69">
        <v>42562.791666666664</v>
      </c>
      <c r="D162" s="75">
        <f t="shared" si="19"/>
        <v>42562</v>
      </c>
      <c r="E162" s="76">
        <f t="shared" si="20"/>
        <v>0.79166666666424135</v>
      </c>
      <c r="F162" s="69" t="str">
        <f t="shared" si="21"/>
        <v>Mon</v>
      </c>
      <c r="G162" s="69">
        <v>42564.614583333336</v>
      </c>
      <c r="H162" s="75">
        <f t="shared" si="22"/>
        <v>42564</v>
      </c>
      <c r="I162" s="76">
        <f t="shared" si="23"/>
        <v>0.61458333333575865</v>
      </c>
      <c r="J162" s="69" t="str">
        <f t="shared" si="24"/>
        <v>Wed</v>
      </c>
      <c r="K162" s="74">
        <f t="shared" si="18"/>
        <v>1.8229166666715173</v>
      </c>
      <c r="L162" s="84">
        <f t="shared" si="25"/>
        <v>2</v>
      </c>
      <c r="M162">
        <f t="shared" si="26"/>
        <v>3</v>
      </c>
    </row>
    <row r="163" spans="1:13" x14ac:dyDescent="0.2">
      <c r="A163" s="14">
        <v>179</v>
      </c>
      <c r="B163" s="14" t="s">
        <v>102</v>
      </c>
      <c r="C163" s="69">
        <v>42562.96875</v>
      </c>
      <c r="D163" s="75">
        <f t="shared" si="19"/>
        <v>42562</v>
      </c>
      <c r="E163" s="76">
        <f t="shared" si="20"/>
        <v>0.96875</v>
      </c>
      <c r="F163" s="69" t="str">
        <f t="shared" si="21"/>
        <v>Mon</v>
      </c>
      <c r="G163" s="69">
        <v>42564.802083333336</v>
      </c>
      <c r="H163" s="75">
        <f t="shared" si="22"/>
        <v>42564</v>
      </c>
      <c r="I163" s="76">
        <f t="shared" si="23"/>
        <v>0.80208333333575865</v>
      </c>
      <c r="J163" s="69" t="str">
        <f t="shared" si="24"/>
        <v>Wed</v>
      </c>
      <c r="K163" s="74">
        <f t="shared" si="18"/>
        <v>1.8333333333357587</v>
      </c>
      <c r="L163" s="84">
        <f t="shared" si="25"/>
        <v>2</v>
      </c>
      <c r="M163">
        <f t="shared" si="26"/>
        <v>3</v>
      </c>
    </row>
    <row r="164" spans="1:13" x14ac:dyDescent="0.2">
      <c r="A164" s="14">
        <v>180</v>
      </c>
      <c r="B164" s="14" t="s">
        <v>294</v>
      </c>
      <c r="C164" s="69">
        <v>42558.78125</v>
      </c>
      <c r="D164" s="75">
        <f t="shared" si="19"/>
        <v>42558</v>
      </c>
      <c r="E164" s="76">
        <f t="shared" si="20"/>
        <v>0.78125</v>
      </c>
      <c r="F164" s="69" t="str">
        <f t="shared" si="21"/>
        <v>Thu</v>
      </c>
      <c r="G164" s="69">
        <v>42565.635416666664</v>
      </c>
      <c r="H164" s="75">
        <f t="shared" si="22"/>
        <v>42565</v>
      </c>
      <c r="I164" s="76">
        <f t="shared" si="23"/>
        <v>0.63541666666424135</v>
      </c>
      <c r="J164" s="69" t="str">
        <f t="shared" si="24"/>
        <v>Thu</v>
      </c>
      <c r="K164" s="74">
        <f t="shared" si="18"/>
        <v>6.8541666666642413</v>
      </c>
      <c r="L164" s="84">
        <f t="shared" si="25"/>
        <v>7</v>
      </c>
      <c r="M164">
        <f t="shared" si="26"/>
        <v>6</v>
      </c>
    </row>
    <row r="165" spans="1:13" x14ac:dyDescent="0.2">
      <c r="A165" s="14">
        <v>181</v>
      </c>
      <c r="B165" s="14" t="s">
        <v>102</v>
      </c>
      <c r="C165" s="69">
        <v>42563.677777777775</v>
      </c>
      <c r="D165" s="75">
        <f t="shared" si="19"/>
        <v>42563</v>
      </c>
      <c r="E165" s="76">
        <f t="shared" si="20"/>
        <v>0.67777777777519077</v>
      </c>
      <c r="F165" s="69" t="str">
        <f t="shared" si="21"/>
        <v>Tue</v>
      </c>
      <c r="G165" s="69">
        <v>42564.761805555558</v>
      </c>
      <c r="H165" s="75">
        <f t="shared" si="22"/>
        <v>42564</v>
      </c>
      <c r="I165" s="76">
        <f t="shared" si="23"/>
        <v>0.7618055555576575</v>
      </c>
      <c r="J165" s="69" t="str">
        <f t="shared" si="24"/>
        <v>Wed</v>
      </c>
      <c r="K165" s="74">
        <f t="shared" si="18"/>
        <v>1.0840277777824667</v>
      </c>
      <c r="L165" s="84">
        <f t="shared" si="25"/>
        <v>1</v>
      </c>
      <c r="M165">
        <f t="shared" si="26"/>
        <v>2</v>
      </c>
    </row>
    <row r="166" spans="1:13" x14ac:dyDescent="0.2">
      <c r="A166" s="14">
        <v>182</v>
      </c>
      <c r="B166" s="14" t="s">
        <v>294</v>
      </c>
      <c r="C166" s="69">
        <v>42557.892361111109</v>
      </c>
      <c r="D166" s="75">
        <f t="shared" si="19"/>
        <v>42557</v>
      </c>
      <c r="E166" s="76">
        <f t="shared" si="20"/>
        <v>0.89236111110949423</v>
      </c>
      <c r="F166" s="69" t="str">
        <f t="shared" si="21"/>
        <v>Wed</v>
      </c>
      <c r="G166" s="69">
        <v>42577.71875</v>
      </c>
      <c r="H166" s="75">
        <f t="shared" si="22"/>
        <v>42577</v>
      </c>
      <c r="I166" s="76">
        <f t="shared" si="23"/>
        <v>0.71875</v>
      </c>
      <c r="J166" s="69" t="str">
        <f t="shared" si="24"/>
        <v>Tue</v>
      </c>
      <c r="K166" s="74">
        <f t="shared" si="18"/>
        <v>19.826388888890506</v>
      </c>
      <c r="L166" s="84">
        <f t="shared" si="25"/>
        <v>20</v>
      </c>
      <c r="M166">
        <f t="shared" si="26"/>
        <v>15</v>
      </c>
    </row>
    <row r="167" spans="1:13" x14ac:dyDescent="0.2">
      <c r="A167" s="14">
        <v>183</v>
      </c>
      <c r="B167" s="14" t="s">
        <v>102</v>
      </c>
      <c r="C167" s="69">
        <v>42564.666666666664</v>
      </c>
      <c r="D167" s="75">
        <f t="shared" si="19"/>
        <v>42564</v>
      </c>
      <c r="E167" s="76">
        <f t="shared" si="20"/>
        <v>0.66666666666424135</v>
      </c>
      <c r="F167" s="69" t="str">
        <f t="shared" si="21"/>
        <v>Wed</v>
      </c>
      <c r="G167" s="69">
        <v>42565.614583333336</v>
      </c>
      <c r="H167" s="75">
        <f t="shared" si="22"/>
        <v>42565</v>
      </c>
      <c r="I167" s="76">
        <f t="shared" si="23"/>
        <v>0.61458333333575865</v>
      </c>
      <c r="J167" s="69" t="str">
        <f t="shared" si="24"/>
        <v>Thu</v>
      </c>
      <c r="K167" s="74">
        <f t="shared" si="18"/>
        <v>0.94791666667151731</v>
      </c>
      <c r="L167" s="84">
        <f t="shared" si="25"/>
        <v>1</v>
      </c>
      <c r="M167">
        <f t="shared" si="26"/>
        <v>2</v>
      </c>
    </row>
    <row r="168" spans="1:13" x14ac:dyDescent="0.2">
      <c r="A168" s="14">
        <v>184</v>
      </c>
      <c r="B168" s="14" t="s">
        <v>102</v>
      </c>
      <c r="C168" s="69">
        <v>42563.675694444442</v>
      </c>
      <c r="D168" s="75">
        <f t="shared" si="19"/>
        <v>42563</v>
      </c>
      <c r="E168" s="76">
        <f t="shared" si="20"/>
        <v>0.6756944444423425</v>
      </c>
      <c r="F168" s="69" t="str">
        <f t="shared" si="21"/>
        <v>Tue</v>
      </c>
      <c r="G168" s="69">
        <v>42563.905555555553</v>
      </c>
      <c r="H168" s="75">
        <f t="shared" si="22"/>
        <v>42563</v>
      </c>
      <c r="I168" s="76">
        <f t="shared" si="23"/>
        <v>0.90555555555329192</v>
      </c>
      <c r="J168" s="69" t="str">
        <f t="shared" si="24"/>
        <v>Tue</v>
      </c>
      <c r="K168" s="74">
        <f t="shared" si="18"/>
        <v>0.22986111111094942</v>
      </c>
      <c r="L168" s="84">
        <f t="shared" si="25"/>
        <v>0</v>
      </c>
      <c r="M168">
        <f t="shared" si="26"/>
        <v>1</v>
      </c>
    </row>
    <row r="169" spans="1:13" x14ac:dyDescent="0.2">
      <c r="A169" s="14">
        <v>185</v>
      </c>
      <c r="B169" s="14" t="s">
        <v>296</v>
      </c>
      <c r="C169" s="69">
        <v>42563.1875</v>
      </c>
      <c r="D169" s="75">
        <f t="shared" si="19"/>
        <v>42563</v>
      </c>
      <c r="E169" s="76">
        <f t="shared" si="20"/>
        <v>0.1875</v>
      </c>
      <c r="F169" s="69" t="str">
        <f t="shared" si="21"/>
        <v>Tue</v>
      </c>
      <c r="G169" s="69">
        <v>42572.71875</v>
      </c>
      <c r="H169" s="75">
        <f t="shared" si="22"/>
        <v>42572</v>
      </c>
      <c r="I169" s="76">
        <f t="shared" si="23"/>
        <v>0.71875</v>
      </c>
      <c r="J169" s="69" t="str">
        <f t="shared" si="24"/>
        <v>Thu</v>
      </c>
      <c r="K169" s="74">
        <f t="shared" si="18"/>
        <v>9.53125</v>
      </c>
      <c r="L169" s="84">
        <f t="shared" si="25"/>
        <v>9</v>
      </c>
      <c r="M169">
        <f t="shared" si="26"/>
        <v>8</v>
      </c>
    </row>
    <row r="170" spans="1:13" x14ac:dyDescent="0.2">
      <c r="A170" s="14">
        <v>186</v>
      </c>
      <c r="B170" s="14" t="s">
        <v>102</v>
      </c>
      <c r="C170" s="69">
        <v>42563.895833333336</v>
      </c>
      <c r="D170" s="75">
        <f t="shared" si="19"/>
        <v>42563</v>
      </c>
      <c r="E170" s="76">
        <f t="shared" si="20"/>
        <v>0.89583333333575865</v>
      </c>
      <c r="F170" s="69" t="str">
        <f t="shared" si="21"/>
        <v>Tue</v>
      </c>
      <c r="G170" s="69">
        <v>42565.614583333336</v>
      </c>
      <c r="H170" s="75">
        <f t="shared" si="22"/>
        <v>42565</v>
      </c>
      <c r="I170" s="76">
        <f t="shared" si="23"/>
        <v>0.61458333333575865</v>
      </c>
      <c r="J170" s="69" t="str">
        <f t="shared" si="24"/>
        <v>Thu</v>
      </c>
      <c r="K170" s="74">
        <f t="shared" si="18"/>
        <v>1.71875</v>
      </c>
      <c r="L170" s="84">
        <f t="shared" si="25"/>
        <v>2</v>
      </c>
      <c r="M170">
        <f t="shared" si="26"/>
        <v>3</v>
      </c>
    </row>
    <row r="171" spans="1:13" x14ac:dyDescent="0.2">
      <c r="A171" s="14">
        <v>187</v>
      </c>
      <c r="B171" s="14" t="s">
        <v>294</v>
      </c>
      <c r="C171" s="69">
        <v>42565.541666666664</v>
      </c>
      <c r="D171" s="75">
        <f t="shared" si="19"/>
        <v>42565</v>
      </c>
      <c r="E171" s="76">
        <f t="shared" si="20"/>
        <v>0.54166666666424135</v>
      </c>
      <c r="F171" s="69" t="str">
        <f t="shared" si="21"/>
        <v>Thu</v>
      </c>
      <c r="G171" s="69">
        <v>42565.625</v>
      </c>
      <c r="H171" s="75">
        <f t="shared" si="22"/>
        <v>42565</v>
      </c>
      <c r="I171" s="76">
        <f t="shared" si="23"/>
        <v>0.625</v>
      </c>
      <c r="J171" s="69" t="str">
        <f t="shared" si="24"/>
        <v>Thu</v>
      </c>
      <c r="K171" s="74">
        <f t="shared" si="18"/>
        <v>8.3333333335758653E-2</v>
      </c>
      <c r="L171" s="84">
        <f t="shared" si="25"/>
        <v>0</v>
      </c>
      <c r="M171">
        <f t="shared" si="26"/>
        <v>1</v>
      </c>
    </row>
    <row r="172" spans="1:13" x14ac:dyDescent="0.2">
      <c r="A172" s="14">
        <v>189</v>
      </c>
      <c r="B172" s="14" t="s">
        <v>294</v>
      </c>
      <c r="C172" s="69">
        <v>42562.510416666664</v>
      </c>
      <c r="D172" s="75">
        <f t="shared" si="19"/>
        <v>42562</v>
      </c>
      <c r="E172" s="76">
        <f t="shared" si="20"/>
        <v>0.51041666666424135</v>
      </c>
      <c r="F172" s="69" t="str">
        <f t="shared" si="21"/>
        <v>Mon</v>
      </c>
      <c r="G172" s="69">
        <v>42579.072916666664</v>
      </c>
      <c r="H172" s="75">
        <f t="shared" si="22"/>
        <v>42579</v>
      </c>
      <c r="I172" s="76">
        <f t="shared" si="23"/>
        <v>7.2916666664241347E-2</v>
      </c>
      <c r="J172" s="69" t="str">
        <f t="shared" si="24"/>
        <v>Thu</v>
      </c>
      <c r="K172" s="74">
        <f t="shared" si="18"/>
        <v>16.5625</v>
      </c>
      <c r="L172" s="84">
        <f t="shared" si="25"/>
        <v>17</v>
      </c>
      <c r="M172">
        <f t="shared" si="26"/>
        <v>14</v>
      </c>
    </row>
    <row r="173" spans="1:13" x14ac:dyDescent="0.2">
      <c r="A173" s="14">
        <v>190</v>
      </c>
      <c r="B173" s="14" t="s">
        <v>102</v>
      </c>
      <c r="C173" s="69">
        <v>42563.958333333336</v>
      </c>
      <c r="D173" s="75">
        <f t="shared" si="19"/>
        <v>42563</v>
      </c>
      <c r="E173" s="76">
        <f t="shared" si="20"/>
        <v>0.95833333333575865</v>
      </c>
      <c r="F173" s="69" t="str">
        <f t="shared" si="21"/>
        <v>Tue</v>
      </c>
      <c r="G173" s="69">
        <v>42565.65625</v>
      </c>
      <c r="H173" s="75">
        <f t="shared" si="22"/>
        <v>42565</v>
      </c>
      <c r="I173" s="76">
        <f t="shared" si="23"/>
        <v>0.65625</v>
      </c>
      <c r="J173" s="69" t="str">
        <f t="shared" si="24"/>
        <v>Thu</v>
      </c>
      <c r="K173" s="74">
        <f t="shared" si="18"/>
        <v>1.6979166666642413</v>
      </c>
      <c r="L173" s="84">
        <f t="shared" si="25"/>
        <v>2</v>
      </c>
      <c r="M173">
        <f t="shared" si="26"/>
        <v>3</v>
      </c>
    </row>
    <row r="174" spans="1:13" x14ac:dyDescent="0.2">
      <c r="A174" s="14">
        <v>191</v>
      </c>
      <c r="B174" s="14" t="s">
        <v>102</v>
      </c>
      <c r="C174" s="69">
        <v>42564.927083333336</v>
      </c>
      <c r="D174" s="75">
        <f t="shared" si="19"/>
        <v>42564</v>
      </c>
      <c r="E174" s="76">
        <f t="shared" si="20"/>
        <v>0.92708333333575865</v>
      </c>
      <c r="F174" s="69" t="str">
        <f t="shared" si="21"/>
        <v>Wed</v>
      </c>
      <c r="G174" s="69">
        <v>42565.805555555555</v>
      </c>
      <c r="H174" s="75">
        <f t="shared" si="22"/>
        <v>42565</v>
      </c>
      <c r="I174" s="76">
        <f t="shared" si="23"/>
        <v>0.80555555555474712</v>
      </c>
      <c r="J174" s="69" t="str">
        <f t="shared" si="24"/>
        <v>Thu</v>
      </c>
      <c r="K174" s="74">
        <f t="shared" si="18"/>
        <v>0.87847222221898846</v>
      </c>
      <c r="L174" s="84">
        <f t="shared" si="25"/>
        <v>1</v>
      </c>
      <c r="M174">
        <f t="shared" si="26"/>
        <v>2</v>
      </c>
    </row>
    <row r="175" spans="1:13" x14ac:dyDescent="0.2">
      <c r="A175" s="14">
        <v>192</v>
      </c>
      <c r="B175" s="14" t="s">
        <v>295</v>
      </c>
      <c r="C175" s="69">
        <v>42565.5625</v>
      </c>
      <c r="D175" s="75">
        <f t="shared" si="19"/>
        <v>42565</v>
      </c>
      <c r="E175" s="76">
        <f t="shared" si="20"/>
        <v>0.5625</v>
      </c>
      <c r="F175" s="69" t="str">
        <f t="shared" si="21"/>
        <v>Thu</v>
      </c>
      <c r="G175" s="69">
        <v>42565.739583333336</v>
      </c>
      <c r="H175" s="75">
        <f t="shared" si="22"/>
        <v>42565</v>
      </c>
      <c r="I175" s="76">
        <f t="shared" si="23"/>
        <v>0.73958333333575865</v>
      </c>
      <c r="J175" s="69" t="str">
        <f t="shared" si="24"/>
        <v>Thu</v>
      </c>
      <c r="K175" s="74">
        <f t="shared" si="18"/>
        <v>0.17708333333575865</v>
      </c>
      <c r="L175" s="84">
        <f t="shared" si="25"/>
        <v>0</v>
      </c>
      <c r="M175">
        <f t="shared" si="26"/>
        <v>1</v>
      </c>
    </row>
    <row r="176" spans="1:13" x14ac:dyDescent="0.2">
      <c r="A176" s="14">
        <v>193</v>
      </c>
      <c r="B176" s="14" t="s">
        <v>102</v>
      </c>
      <c r="C176" s="69">
        <v>42563.71875</v>
      </c>
      <c r="D176" s="75">
        <f t="shared" si="19"/>
        <v>42563</v>
      </c>
      <c r="E176" s="76">
        <f t="shared" si="20"/>
        <v>0.71875</v>
      </c>
      <c r="F176" s="69" t="str">
        <f t="shared" si="21"/>
        <v>Tue</v>
      </c>
      <c r="G176" s="69">
        <v>42565.833333333336</v>
      </c>
      <c r="H176" s="75">
        <f t="shared" si="22"/>
        <v>42565</v>
      </c>
      <c r="I176" s="76">
        <f t="shared" si="23"/>
        <v>0.83333333333575865</v>
      </c>
      <c r="J176" s="69" t="str">
        <f t="shared" si="24"/>
        <v>Thu</v>
      </c>
      <c r="K176" s="74">
        <f t="shared" ref="K176:K236" si="27">G176-C176</f>
        <v>2.1145833333357587</v>
      </c>
      <c r="L176" s="84">
        <f t="shared" si="25"/>
        <v>2</v>
      </c>
      <c r="M176">
        <f t="shared" si="26"/>
        <v>3</v>
      </c>
    </row>
    <row r="177" spans="1:13" x14ac:dyDescent="0.2">
      <c r="A177" s="14">
        <v>194</v>
      </c>
      <c r="B177" s="14" t="s">
        <v>295</v>
      </c>
      <c r="C177" s="69">
        <v>42562.888194444444</v>
      </c>
      <c r="D177" s="75">
        <f t="shared" si="19"/>
        <v>42562</v>
      </c>
      <c r="E177" s="76">
        <f t="shared" si="20"/>
        <v>0.88819444444379769</v>
      </c>
      <c r="F177" s="69" t="str">
        <f t="shared" si="21"/>
        <v>Mon</v>
      </c>
      <c r="G177" s="69">
        <v>42570.915277777778</v>
      </c>
      <c r="H177" s="75">
        <f t="shared" si="22"/>
        <v>42570</v>
      </c>
      <c r="I177" s="76">
        <f t="shared" si="23"/>
        <v>0.91527777777810115</v>
      </c>
      <c r="J177" s="69" t="str">
        <f t="shared" si="24"/>
        <v>Tue</v>
      </c>
      <c r="K177" s="74">
        <f t="shared" si="27"/>
        <v>8.0270833333343035</v>
      </c>
      <c r="L177" s="84">
        <f t="shared" si="25"/>
        <v>8</v>
      </c>
      <c r="M177">
        <f t="shared" si="26"/>
        <v>7</v>
      </c>
    </row>
    <row r="178" spans="1:13" x14ac:dyDescent="0.2">
      <c r="A178" s="14">
        <v>195</v>
      </c>
      <c r="B178" s="14" t="s">
        <v>102</v>
      </c>
      <c r="C178" s="69">
        <v>42564.824999999997</v>
      </c>
      <c r="D178" s="75">
        <f t="shared" si="19"/>
        <v>42564</v>
      </c>
      <c r="E178" s="76">
        <f t="shared" si="20"/>
        <v>0.82499999999708962</v>
      </c>
      <c r="F178" s="69" t="str">
        <f t="shared" si="21"/>
        <v>Wed</v>
      </c>
      <c r="G178" s="69">
        <v>42565.888888888891</v>
      </c>
      <c r="H178" s="75">
        <f t="shared" si="22"/>
        <v>42565</v>
      </c>
      <c r="I178" s="76">
        <f t="shared" si="23"/>
        <v>0.88888888889050577</v>
      </c>
      <c r="J178" s="69" t="str">
        <f t="shared" si="24"/>
        <v>Thu</v>
      </c>
      <c r="K178" s="74">
        <f t="shared" si="27"/>
        <v>1.0638888888934162</v>
      </c>
      <c r="L178" s="84">
        <f t="shared" si="25"/>
        <v>1</v>
      </c>
      <c r="M178">
        <f t="shared" si="26"/>
        <v>2</v>
      </c>
    </row>
    <row r="179" spans="1:13" x14ac:dyDescent="0.2">
      <c r="A179" s="14">
        <v>196</v>
      </c>
      <c r="B179" s="14" t="s">
        <v>294</v>
      </c>
      <c r="C179" s="69">
        <v>42565.616666666669</v>
      </c>
      <c r="D179" s="75">
        <f t="shared" si="19"/>
        <v>42565</v>
      </c>
      <c r="E179" s="76">
        <f t="shared" si="20"/>
        <v>0.61666666666860692</v>
      </c>
      <c r="F179" s="69" t="str">
        <f t="shared" si="21"/>
        <v>Thu</v>
      </c>
      <c r="G179" s="69">
        <v>42565.833333333336</v>
      </c>
      <c r="H179" s="75">
        <f t="shared" si="22"/>
        <v>42565</v>
      </c>
      <c r="I179" s="76">
        <f t="shared" si="23"/>
        <v>0.83333333333575865</v>
      </c>
      <c r="J179" s="69" t="str">
        <f t="shared" si="24"/>
        <v>Thu</v>
      </c>
      <c r="K179" s="74">
        <f t="shared" si="27"/>
        <v>0.21666666666715173</v>
      </c>
      <c r="L179" s="84">
        <f t="shared" si="25"/>
        <v>0</v>
      </c>
      <c r="M179">
        <f t="shared" si="26"/>
        <v>1</v>
      </c>
    </row>
    <row r="180" spans="1:13" x14ac:dyDescent="0.2">
      <c r="A180" s="14">
        <v>197</v>
      </c>
      <c r="B180" s="14" t="s">
        <v>294</v>
      </c>
      <c r="C180" s="69">
        <v>42562.802083333336</v>
      </c>
      <c r="D180" s="75">
        <f t="shared" si="19"/>
        <v>42562</v>
      </c>
      <c r="E180" s="76">
        <f t="shared" si="20"/>
        <v>0.80208333333575865</v>
      </c>
      <c r="F180" s="69" t="str">
        <f t="shared" si="21"/>
        <v>Mon</v>
      </c>
      <c r="G180" s="69">
        <v>42565.84375</v>
      </c>
      <c r="H180" s="75">
        <f t="shared" si="22"/>
        <v>42565</v>
      </c>
      <c r="I180" s="76">
        <f t="shared" si="23"/>
        <v>0.84375</v>
      </c>
      <c r="J180" s="69" t="str">
        <f t="shared" si="24"/>
        <v>Thu</v>
      </c>
      <c r="K180" s="74">
        <f t="shared" si="27"/>
        <v>3.0416666666642413</v>
      </c>
      <c r="L180" s="84">
        <f t="shared" si="25"/>
        <v>3</v>
      </c>
      <c r="M180">
        <f t="shared" si="26"/>
        <v>4</v>
      </c>
    </row>
    <row r="181" spans="1:13" x14ac:dyDescent="0.2">
      <c r="A181" s="14">
        <v>198</v>
      </c>
      <c r="B181" s="14" t="s">
        <v>102</v>
      </c>
      <c r="C181" s="69">
        <v>42565.708333333336</v>
      </c>
      <c r="D181" s="75">
        <f t="shared" si="19"/>
        <v>42565</v>
      </c>
      <c r="E181" s="76">
        <f t="shared" si="20"/>
        <v>0.70833333333575865</v>
      </c>
      <c r="F181" s="69" t="str">
        <f t="shared" si="21"/>
        <v>Thu</v>
      </c>
      <c r="G181" s="69">
        <v>42565.854166666664</v>
      </c>
      <c r="H181" s="75">
        <f t="shared" si="22"/>
        <v>42565</v>
      </c>
      <c r="I181" s="76">
        <f t="shared" si="23"/>
        <v>0.85416666666424135</v>
      </c>
      <c r="J181" s="69" t="str">
        <f t="shared" si="24"/>
        <v>Thu</v>
      </c>
      <c r="K181" s="74">
        <f t="shared" si="27"/>
        <v>0.14583333332848269</v>
      </c>
      <c r="L181" s="84">
        <f t="shared" si="25"/>
        <v>0</v>
      </c>
      <c r="M181">
        <f t="shared" si="26"/>
        <v>1</v>
      </c>
    </row>
    <row r="182" spans="1:13" x14ac:dyDescent="0.2">
      <c r="A182" s="14">
        <v>199</v>
      </c>
      <c r="B182" s="14" t="s">
        <v>295</v>
      </c>
      <c r="C182" s="69">
        <v>42562.8125</v>
      </c>
      <c r="D182" s="75">
        <f t="shared" si="19"/>
        <v>42562</v>
      </c>
      <c r="E182" s="76">
        <f t="shared" si="20"/>
        <v>0.8125</v>
      </c>
      <c r="F182" s="69" t="str">
        <f t="shared" si="21"/>
        <v>Mon</v>
      </c>
      <c r="G182" s="69">
        <v>42565.92291666667</v>
      </c>
      <c r="H182" s="75">
        <f t="shared" si="22"/>
        <v>42565</v>
      </c>
      <c r="I182" s="76">
        <f t="shared" si="23"/>
        <v>0.92291666667006211</v>
      </c>
      <c r="J182" s="69" t="str">
        <f t="shared" si="24"/>
        <v>Thu</v>
      </c>
      <c r="K182" s="74">
        <f t="shared" si="27"/>
        <v>3.1104166666700621</v>
      </c>
      <c r="L182" s="84">
        <f t="shared" si="25"/>
        <v>3</v>
      </c>
      <c r="M182">
        <f t="shared" si="26"/>
        <v>4</v>
      </c>
    </row>
    <row r="183" spans="1:13" x14ac:dyDescent="0.2">
      <c r="A183" s="14">
        <v>200</v>
      </c>
      <c r="B183" s="14" t="s">
        <v>295</v>
      </c>
      <c r="C183" s="69">
        <v>42565.729166666664</v>
      </c>
      <c r="D183" s="75">
        <f t="shared" si="19"/>
        <v>42565</v>
      </c>
      <c r="E183" s="76">
        <f t="shared" si="20"/>
        <v>0.72916666666424135</v>
      </c>
      <c r="F183" s="69" t="str">
        <f t="shared" si="21"/>
        <v>Thu</v>
      </c>
      <c r="G183" s="69">
        <v>42565.854166666664</v>
      </c>
      <c r="H183" s="75">
        <f t="shared" si="22"/>
        <v>42565</v>
      </c>
      <c r="I183" s="76">
        <f t="shared" si="23"/>
        <v>0.85416666666424135</v>
      </c>
      <c r="J183" s="69" t="str">
        <f t="shared" si="24"/>
        <v>Thu</v>
      </c>
      <c r="K183" s="74">
        <f t="shared" si="27"/>
        <v>0.125</v>
      </c>
      <c r="L183" s="84">
        <f t="shared" si="25"/>
        <v>0</v>
      </c>
      <c r="M183">
        <f t="shared" si="26"/>
        <v>1</v>
      </c>
    </row>
    <row r="184" spans="1:13" x14ac:dyDescent="0.2">
      <c r="A184" s="14">
        <v>201</v>
      </c>
      <c r="B184" s="14" t="s">
        <v>102</v>
      </c>
      <c r="C184" s="69">
        <v>42564.59375</v>
      </c>
      <c r="D184" s="75">
        <f t="shared" si="19"/>
        <v>42564</v>
      </c>
      <c r="E184" s="76">
        <f t="shared" si="20"/>
        <v>0.59375</v>
      </c>
      <c r="F184" s="69" t="str">
        <f t="shared" si="21"/>
        <v>Wed</v>
      </c>
      <c r="G184" s="69">
        <v>42565.864583333336</v>
      </c>
      <c r="H184" s="75">
        <f t="shared" si="22"/>
        <v>42565</v>
      </c>
      <c r="I184" s="76">
        <f t="shared" si="23"/>
        <v>0.86458333333575865</v>
      </c>
      <c r="J184" s="69" t="str">
        <f t="shared" si="24"/>
        <v>Thu</v>
      </c>
      <c r="K184" s="74">
        <f t="shared" si="27"/>
        <v>1.2708333333357587</v>
      </c>
      <c r="L184" s="84">
        <f t="shared" si="25"/>
        <v>1</v>
      </c>
      <c r="M184">
        <f t="shared" si="26"/>
        <v>2</v>
      </c>
    </row>
    <row r="185" spans="1:13" x14ac:dyDescent="0.2">
      <c r="A185" s="14">
        <v>202</v>
      </c>
      <c r="B185" s="14" t="s">
        <v>102</v>
      </c>
      <c r="C185" s="69">
        <v>42565.770833333336</v>
      </c>
      <c r="D185" s="75">
        <f t="shared" si="19"/>
        <v>42565</v>
      </c>
      <c r="E185" s="76">
        <f t="shared" si="20"/>
        <v>0.77083333333575865</v>
      </c>
      <c r="F185" s="69" t="str">
        <f t="shared" si="21"/>
        <v>Thu</v>
      </c>
      <c r="G185" s="69">
        <v>42570.916666666664</v>
      </c>
      <c r="H185" s="75">
        <f t="shared" si="22"/>
        <v>42570</v>
      </c>
      <c r="I185" s="76">
        <f t="shared" si="23"/>
        <v>0.91666666666424135</v>
      </c>
      <c r="J185" s="69" t="str">
        <f t="shared" si="24"/>
        <v>Tue</v>
      </c>
      <c r="K185" s="74">
        <f t="shared" si="27"/>
        <v>5.1458333333284827</v>
      </c>
      <c r="L185" s="84">
        <f t="shared" si="25"/>
        <v>5</v>
      </c>
      <c r="M185">
        <f t="shared" si="26"/>
        <v>4</v>
      </c>
    </row>
    <row r="186" spans="1:13" x14ac:dyDescent="0.2">
      <c r="A186" s="14">
        <v>203</v>
      </c>
      <c r="B186" s="14" t="s">
        <v>102</v>
      </c>
      <c r="C186" s="69">
        <v>42564.614583333336</v>
      </c>
      <c r="D186" s="75">
        <f t="shared" si="19"/>
        <v>42564</v>
      </c>
      <c r="E186" s="76">
        <f t="shared" si="20"/>
        <v>0.61458333333575865</v>
      </c>
      <c r="F186" s="69" t="str">
        <f t="shared" si="21"/>
        <v>Wed</v>
      </c>
      <c r="G186" s="69">
        <v>42565.895833333336</v>
      </c>
      <c r="H186" s="75">
        <f t="shared" si="22"/>
        <v>42565</v>
      </c>
      <c r="I186" s="76">
        <f t="shared" si="23"/>
        <v>0.89583333333575865</v>
      </c>
      <c r="J186" s="69" t="str">
        <f t="shared" si="24"/>
        <v>Thu</v>
      </c>
      <c r="K186" s="74">
        <f t="shared" si="27"/>
        <v>1.28125</v>
      </c>
      <c r="L186" s="84">
        <f t="shared" si="25"/>
        <v>1</v>
      </c>
      <c r="M186">
        <f t="shared" si="26"/>
        <v>2</v>
      </c>
    </row>
    <row r="187" spans="1:13" x14ac:dyDescent="0.2">
      <c r="A187" s="14">
        <v>204</v>
      </c>
      <c r="B187" s="14" t="s">
        <v>102</v>
      </c>
      <c r="C187" s="69">
        <v>42564.875</v>
      </c>
      <c r="D187" s="75">
        <f t="shared" si="19"/>
        <v>42564</v>
      </c>
      <c r="E187" s="76">
        <f t="shared" si="20"/>
        <v>0.875</v>
      </c>
      <c r="F187" s="69" t="str">
        <f t="shared" si="21"/>
        <v>Wed</v>
      </c>
      <c r="G187" s="69">
        <v>42565.916666666664</v>
      </c>
      <c r="H187" s="75">
        <f t="shared" si="22"/>
        <v>42565</v>
      </c>
      <c r="I187" s="76">
        <f t="shared" si="23"/>
        <v>0.91666666666424135</v>
      </c>
      <c r="J187" s="69" t="str">
        <f t="shared" si="24"/>
        <v>Thu</v>
      </c>
      <c r="K187" s="74">
        <f t="shared" si="27"/>
        <v>1.0416666666642413</v>
      </c>
      <c r="L187" s="84">
        <f t="shared" si="25"/>
        <v>1</v>
      </c>
      <c r="M187">
        <f t="shared" si="26"/>
        <v>2</v>
      </c>
    </row>
    <row r="188" spans="1:13" x14ac:dyDescent="0.2">
      <c r="A188" s="14">
        <v>205</v>
      </c>
      <c r="B188" s="14" t="s">
        <v>102</v>
      </c>
      <c r="C188" s="69">
        <v>42556.583333333336</v>
      </c>
      <c r="D188" s="75">
        <f t="shared" si="19"/>
        <v>42556</v>
      </c>
      <c r="E188" s="76">
        <f t="shared" si="20"/>
        <v>0.58333333333575865</v>
      </c>
      <c r="F188" s="69" t="str">
        <f t="shared" si="21"/>
        <v>Tue</v>
      </c>
      <c r="G188" s="69">
        <v>42556.833333333336</v>
      </c>
      <c r="H188" s="75">
        <f t="shared" si="22"/>
        <v>42556</v>
      </c>
      <c r="I188" s="76">
        <f t="shared" si="23"/>
        <v>0.83333333333575865</v>
      </c>
      <c r="J188" s="69" t="str">
        <f t="shared" si="24"/>
        <v>Tue</v>
      </c>
      <c r="K188" s="74">
        <f t="shared" si="27"/>
        <v>0.25</v>
      </c>
      <c r="L188" s="84">
        <f t="shared" si="25"/>
        <v>0</v>
      </c>
      <c r="M188">
        <f t="shared" si="26"/>
        <v>1</v>
      </c>
    </row>
    <row r="189" spans="1:13" x14ac:dyDescent="0.2">
      <c r="A189" s="14">
        <v>206</v>
      </c>
      <c r="B189" s="14" t="s">
        <v>295</v>
      </c>
      <c r="C189" s="69">
        <v>42563.604166666664</v>
      </c>
      <c r="D189" s="75">
        <f t="shared" si="19"/>
        <v>42563</v>
      </c>
      <c r="E189" s="76">
        <f t="shared" si="20"/>
        <v>0.60416666666424135</v>
      </c>
      <c r="F189" s="69" t="str">
        <f t="shared" si="21"/>
        <v>Tue</v>
      </c>
      <c r="G189" s="69">
        <v>42565.979166666664</v>
      </c>
      <c r="H189" s="75">
        <f t="shared" si="22"/>
        <v>42565</v>
      </c>
      <c r="I189" s="76">
        <f t="shared" si="23"/>
        <v>0.97916666666424135</v>
      </c>
      <c r="J189" s="69" t="str">
        <f t="shared" si="24"/>
        <v>Thu</v>
      </c>
      <c r="K189" s="74">
        <f t="shared" si="27"/>
        <v>2.375</v>
      </c>
      <c r="L189" s="84">
        <f t="shared" si="25"/>
        <v>2</v>
      </c>
      <c r="M189">
        <f t="shared" si="26"/>
        <v>3</v>
      </c>
    </row>
    <row r="190" spans="1:13" x14ac:dyDescent="0.2">
      <c r="A190" s="14">
        <v>207</v>
      </c>
      <c r="B190" s="14" t="s">
        <v>102</v>
      </c>
      <c r="C190" s="69">
        <v>42565.729166666664</v>
      </c>
      <c r="D190" s="75">
        <f t="shared" si="19"/>
        <v>42565</v>
      </c>
      <c r="E190" s="76">
        <f t="shared" si="20"/>
        <v>0.72916666666424135</v>
      </c>
      <c r="F190" s="69" t="str">
        <f t="shared" si="21"/>
        <v>Thu</v>
      </c>
      <c r="G190" s="69">
        <v>42566.056944444441</v>
      </c>
      <c r="H190" s="75">
        <f t="shared" si="22"/>
        <v>42566</v>
      </c>
      <c r="I190" s="76">
        <f t="shared" si="23"/>
        <v>5.694444444088731E-2</v>
      </c>
      <c r="J190" s="69" t="str">
        <f t="shared" si="24"/>
        <v>Fri</v>
      </c>
      <c r="K190" s="74">
        <f t="shared" si="27"/>
        <v>0.32777777777664596</v>
      </c>
      <c r="L190" s="84">
        <f t="shared" si="25"/>
        <v>1</v>
      </c>
      <c r="M190">
        <f t="shared" si="26"/>
        <v>2</v>
      </c>
    </row>
    <row r="191" spans="1:13" x14ac:dyDescent="0.2">
      <c r="A191" s="14">
        <v>208</v>
      </c>
      <c r="B191" s="14" t="s">
        <v>102</v>
      </c>
      <c r="C191" s="69">
        <v>42565.895833333336</v>
      </c>
      <c r="D191" s="75">
        <f t="shared" si="19"/>
        <v>42565</v>
      </c>
      <c r="E191" s="76">
        <f t="shared" si="20"/>
        <v>0.89583333333575865</v>
      </c>
      <c r="F191" s="69" t="str">
        <f t="shared" si="21"/>
        <v>Thu</v>
      </c>
      <c r="G191" s="69">
        <v>42566.541666666664</v>
      </c>
      <c r="H191" s="75">
        <f t="shared" si="22"/>
        <v>42566</v>
      </c>
      <c r="I191" s="76">
        <f t="shared" si="23"/>
        <v>0.54166666666424135</v>
      </c>
      <c r="J191" s="69" t="str">
        <f t="shared" si="24"/>
        <v>Fri</v>
      </c>
      <c r="K191" s="74">
        <f t="shared" si="27"/>
        <v>0.64583333332848269</v>
      </c>
      <c r="L191" s="84">
        <f t="shared" si="25"/>
        <v>1</v>
      </c>
      <c r="M191">
        <f t="shared" si="26"/>
        <v>2</v>
      </c>
    </row>
    <row r="192" spans="1:13" x14ac:dyDescent="0.2">
      <c r="A192" s="14">
        <v>210</v>
      </c>
      <c r="B192" s="14" t="s">
        <v>294</v>
      </c>
      <c r="C192" s="69">
        <v>42564.756944444445</v>
      </c>
      <c r="D192" s="75">
        <f t="shared" si="19"/>
        <v>42564</v>
      </c>
      <c r="E192" s="76">
        <f t="shared" si="20"/>
        <v>0.75694444444525288</v>
      </c>
      <c r="F192" s="69" t="str">
        <f t="shared" si="21"/>
        <v>Wed</v>
      </c>
      <c r="G192" s="69">
        <v>42566.567361111112</v>
      </c>
      <c r="H192" s="75">
        <f t="shared" si="22"/>
        <v>42566</v>
      </c>
      <c r="I192" s="76">
        <f t="shared" si="23"/>
        <v>0.56736111111240461</v>
      </c>
      <c r="J192" s="69" t="str">
        <f t="shared" si="24"/>
        <v>Fri</v>
      </c>
      <c r="K192" s="74">
        <f t="shared" si="27"/>
        <v>1.8104166666671517</v>
      </c>
      <c r="L192" s="84">
        <f t="shared" si="25"/>
        <v>2</v>
      </c>
      <c r="M192">
        <f t="shared" si="26"/>
        <v>3</v>
      </c>
    </row>
    <row r="193" spans="1:13" x14ac:dyDescent="0.2">
      <c r="A193" s="14">
        <v>211</v>
      </c>
      <c r="B193" s="14" t="s">
        <v>102</v>
      </c>
      <c r="C193" s="69">
        <v>42564.9375</v>
      </c>
      <c r="D193" s="75">
        <f t="shared" si="19"/>
        <v>42564</v>
      </c>
      <c r="E193" s="76">
        <f t="shared" si="20"/>
        <v>0.9375</v>
      </c>
      <c r="F193" s="69" t="str">
        <f t="shared" si="21"/>
        <v>Wed</v>
      </c>
      <c r="G193" s="69">
        <v>42566.572916666664</v>
      </c>
      <c r="H193" s="75">
        <f t="shared" si="22"/>
        <v>42566</v>
      </c>
      <c r="I193" s="76">
        <f t="shared" si="23"/>
        <v>0.57291666666424135</v>
      </c>
      <c r="J193" s="69" t="str">
        <f t="shared" si="24"/>
        <v>Fri</v>
      </c>
      <c r="K193" s="74">
        <f t="shared" si="27"/>
        <v>1.6354166666642413</v>
      </c>
      <c r="L193" s="84">
        <f t="shared" si="25"/>
        <v>2</v>
      </c>
      <c r="M193">
        <f t="shared" si="26"/>
        <v>3</v>
      </c>
    </row>
    <row r="194" spans="1:13" x14ac:dyDescent="0.2">
      <c r="A194" s="14">
        <v>212</v>
      </c>
      <c r="B194" s="14" t="s">
        <v>102</v>
      </c>
      <c r="C194" s="69">
        <v>42563.166666666664</v>
      </c>
      <c r="D194" s="75">
        <f t="shared" si="19"/>
        <v>42563</v>
      </c>
      <c r="E194" s="76">
        <f t="shared" si="20"/>
        <v>0.16666666666424135</v>
      </c>
      <c r="F194" s="69" t="str">
        <f t="shared" si="21"/>
        <v>Tue</v>
      </c>
      <c r="G194" s="69">
        <v>42566.59375</v>
      </c>
      <c r="H194" s="75">
        <f t="shared" si="22"/>
        <v>42566</v>
      </c>
      <c r="I194" s="76">
        <f t="shared" si="23"/>
        <v>0.59375</v>
      </c>
      <c r="J194" s="69" t="str">
        <f t="shared" si="24"/>
        <v>Fri</v>
      </c>
      <c r="K194" s="74">
        <f t="shared" si="27"/>
        <v>3.4270833333357587</v>
      </c>
      <c r="L194" s="84">
        <f t="shared" si="25"/>
        <v>3</v>
      </c>
      <c r="M194">
        <f t="shared" si="26"/>
        <v>4</v>
      </c>
    </row>
    <row r="195" spans="1:13" x14ac:dyDescent="0.2">
      <c r="A195" s="14">
        <v>213</v>
      </c>
      <c r="B195" s="14" t="s">
        <v>294</v>
      </c>
      <c r="C195" s="69">
        <v>42563.78125</v>
      </c>
      <c r="D195" s="75">
        <f t="shared" ref="D195:D258" si="28">INT(C195)</f>
        <v>42563</v>
      </c>
      <c r="E195" s="76">
        <f t="shared" ref="E195:E258" si="29">C195-D195</f>
        <v>0.78125</v>
      </c>
      <c r="F195" s="69" t="str">
        <f t="shared" ref="F195:F258" si="30">TEXT(D195,"ddd")</f>
        <v>Tue</v>
      </c>
      <c r="G195" s="69">
        <v>42566.59375</v>
      </c>
      <c r="H195" s="75">
        <f t="shared" ref="H195:H258" si="31">INT(G195)</f>
        <v>42566</v>
      </c>
      <c r="I195" s="76">
        <f t="shared" ref="I195:I258" si="32">G195-H195</f>
        <v>0.59375</v>
      </c>
      <c r="J195" s="69" t="str">
        <f t="shared" ref="J195:J258" si="33">TEXT(H195,"ddd")</f>
        <v>Fri</v>
      </c>
      <c r="K195" s="74">
        <f t="shared" si="27"/>
        <v>2.8125</v>
      </c>
      <c r="L195" s="84">
        <f t="shared" ref="L195:L258" si="34">DATEDIF(C195,G195,"d")</f>
        <v>3</v>
      </c>
      <c r="M195">
        <f t="shared" ref="M195:M258" si="35">NETWORKDAYS(C195,G195)</f>
        <v>4</v>
      </c>
    </row>
    <row r="196" spans="1:13" x14ac:dyDescent="0.2">
      <c r="A196" s="14">
        <v>214</v>
      </c>
      <c r="B196" s="14" t="s">
        <v>294</v>
      </c>
      <c r="C196" s="69">
        <v>42566.59375</v>
      </c>
      <c r="D196" s="75">
        <f t="shared" si="28"/>
        <v>42566</v>
      </c>
      <c r="E196" s="76">
        <f t="shared" si="29"/>
        <v>0.59375</v>
      </c>
      <c r="F196" s="69" t="str">
        <f t="shared" si="30"/>
        <v>Fri</v>
      </c>
      <c r="G196" s="69">
        <v>42576.583333333336</v>
      </c>
      <c r="H196" s="75">
        <f t="shared" si="31"/>
        <v>42576</v>
      </c>
      <c r="I196" s="76">
        <f t="shared" si="32"/>
        <v>0.58333333333575865</v>
      </c>
      <c r="J196" s="69" t="str">
        <f t="shared" si="33"/>
        <v>Mon</v>
      </c>
      <c r="K196" s="74">
        <f t="shared" si="27"/>
        <v>9.9895833333357587</v>
      </c>
      <c r="L196" s="84">
        <f t="shared" si="34"/>
        <v>10</v>
      </c>
      <c r="M196">
        <f t="shared" si="35"/>
        <v>7</v>
      </c>
    </row>
    <row r="197" spans="1:13" x14ac:dyDescent="0.2">
      <c r="A197" s="14">
        <v>215</v>
      </c>
      <c r="B197" s="14" t="s">
        <v>102</v>
      </c>
      <c r="C197" s="69">
        <v>42566.600694444445</v>
      </c>
      <c r="D197" s="75">
        <f t="shared" si="28"/>
        <v>42566</v>
      </c>
      <c r="E197" s="76">
        <f t="shared" si="29"/>
        <v>0.60069444444525288</v>
      </c>
      <c r="F197" s="69" t="str">
        <f t="shared" si="30"/>
        <v>Fri</v>
      </c>
      <c r="G197" s="69">
        <v>42566.62222222222</v>
      </c>
      <c r="H197" s="75">
        <f t="shared" si="31"/>
        <v>42566</v>
      </c>
      <c r="I197" s="76">
        <f t="shared" si="32"/>
        <v>0.62222222222044365</v>
      </c>
      <c r="J197" s="69" t="str">
        <f t="shared" si="33"/>
        <v>Fri</v>
      </c>
      <c r="K197" s="74">
        <f t="shared" si="27"/>
        <v>2.1527777775190771E-2</v>
      </c>
      <c r="L197" s="84">
        <f t="shared" si="34"/>
        <v>0</v>
      </c>
      <c r="M197">
        <f t="shared" si="35"/>
        <v>1</v>
      </c>
    </row>
    <row r="198" spans="1:13" x14ac:dyDescent="0.2">
      <c r="A198" s="14">
        <v>216</v>
      </c>
      <c r="B198" s="14" t="s">
        <v>294</v>
      </c>
      <c r="C198" s="69">
        <v>42565.709722222222</v>
      </c>
      <c r="D198" s="75">
        <f t="shared" si="28"/>
        <v>42565</v>
      </c>
      <c r="E198" s="76">
        <f t="shared" si="29"/>
        <v>0.70972222222189885</v>
      </c>
      <c r="F198" s="69" t="str">
        <f t="shared" si="30"/>
        <v>Thu</v>
      </c>
      <c r="G198" s="69">
        <v>42566.607638888891</v>
      </c>
      <c r="H198" s="75">
        <f t="shared" si="31"/>
        <v>42566</v>
      </c>
      <c r="I198" s="76">
        <f t="shared" si="32"/>
        <v>0.60763888889050577</v>
      </c>
      <c r="J198" s="69" t="str">
        <f t="shared" si="33"/>
        <v>Fri</v>
      </c>
      <c r="K198" s="74">
        <f t="shared" si="27"/>
        <v>0.89791666666860692</v>
      </c>
      <c r="L198" s="84">
        <f t="shared" si="34"/>
        <v>1</v>
      </c>
      <c r="M198">
        <f t="shared" si="35"/>
        <v>2</v>
      </c>
    </row>
    <row r="199" spans="1:13" x14ac:dyDescent="0.2">
      <c r="A199" s="14">
        <v>217</v>
      </c>
      <c r="B199" s="14" t="s">
        <v>102</v>
      </c>
      <c r="C199" s="69">
        <v>42565.96875</v>
      </c>
      <c r="D199" s="75">
        <f t="shared" si="28"/>
        <v>42565</v>
      </c>
      <c r="E199" s="76">
        <f t="shared" si="29"/>
        <v>0.96875</v>
      </c>
      <c r="F199" s="69" t="str">
        <f t="shared" si="30"/>
        <v>Thu</v>
      </c>
      <c r="G199" s="69">
        <v>42570.65625</v>
      </c>
      <c r="H199" s="75">
        <f t="shared" si="31"/>
        <v>42570</v>
      </c>
      <c r="I199" s="76">
        <f t="shared" si="32"/>
        <v>0.65625</v>
      </c>
      <c r="J199" s="69" t="str">
        <f t="shared" si="33"/>
        <v>Tue</v>
      </c>
      <c r="K199" s="74">
        <f t="shared" si="27"/>
        <v>4.6875</v>
      </c>
      <c r="L199" s="84">
        <f t="shared" si="34"/>
        <v>5</v>
      </c>
      <c r="M199">
        <f t="shared" si="35"/>
        <v>4</v>
      </c>
    </row>
    <row r="200" spans="1:13" x14ac:dyDescent="0.2">
      <c r="A200" s="14">
        <v>218</v>
      </c>
      <c r="B200" s="14" t="s">
        <v>294</v>
      </c>
      <c r="C200" s="69">
        <v>42566.053472222222</v>
      </c>
      <c r="D200" s="75">
        <f t="shared" si="28"/>
        <v>42566</v>
      </c>
      <c r="E200" s="76">
        <f t="shared" si="29"/>
        <v>5.3472222221898846E-2</v>
      </c>
      <c r="F200" s="69" t="str">
        <f t="shared" si="30"/>
        <v>Fri</v>
      </c>
      <c r="G200" s="69">
        <v>42566.56527777778</v>
      </c>
      <c r="H200" s="75">
        <f t="shared" si="31"/>
        <v>42566</v>
      </c>
      <c r="I200" s="76">
        <f t="shared" si="32"/>
        <v>0.56527777777955635</v>
      </c>
      <c r="J200" s="69" t="str">
        <f t="shared" si="33"/>
        <v>Fri</v>
      </c>
      <c r="K200" s="74">
        <f t="shared" si="27"/>
        <v>0.5118055555576575</v>
      </c>
      <c r="L200" s="84">
        <f t="shared" si="34"/>
        <v>0</v>
      </c>
      <c r="M200">
        <f t="shared" si="35"/>
        <v>1</v>
      </c>
    </row>
    <row r="201" spans="1:13" x14ac:dyDescent="0.2">
      <c r="A201" s="14">
        <v>219</v>
      </c>
      <c r="B201" s="14" t="s">
        <v>294</v>
      </c>
      <c r="C201" s="69">
        <v>42566.6875</v>
      </c>
      <c r="D201" s="75">
        <f t="shared" si="28"/>
        <v>42566</v>
      </c>
      <c r="E201" s="76">
        <f t="shared" si="29"/>
        <v>0.6875</v>
      </c>
      <c r="F201" s="69" t="str">
        <f t="shared" si="30"/>
        <v>Fri</v>
      </c>
      <c r="G201" s="69">
        <v>42566.708333333336</v>
      </c>
      <c r="H201" s="75">
        <f t="shared" si="31"/>
        <v>42566</v>
      </c>
      <c r="I201" s="76">
        <f t="shared" si="32"/>
        <v>0.70833333333575865</v>
      </c>
      <c r="J201" s="69" t="str">
        <f t="shared" si="33"/>
        <v>Fri</v>
      </c>
      <c r="K201" s="74">
        <f t="shared" si="27"/>
        <v>2.0833333335758653E-2</v>
      </c>
      <c r="L201" s="84">
        <f t="shared" si="34"/>
        <v>0</v>
      </c>
      <c r="M201">
        <f t="shared" si="35"/>
        <v>1</v>
      </c>
    </row>
    <row r="202" spans="1:13" x14ac:dyDescent="0.2">
      <c r="A202" s="14">
        <v>220</v>
      </c>
      <c r="B202" s="14" t="s">
        <v>294</v>
      </c>
      <c r="C202" s="69">
        <v>42564.674305555556</v>
      </c>
      <c r="D202" s="75">
        <f t="shared" si="28"/>
        <v>42564</v>
      </c>
      <c r="E202" s="76">
        <f t="shared" si="29"/>
        <v>0.67430555555620231</v>
      </c>
      <c r="F202" s="69" t="str">
        <f t="shared" si="30"/>
        <v>Wed</v>
      </c>
      <c r="G202" s="69">
        <v>42565.775000000001</v>
      </c>
      <c r="H202" s="75">
        <f t="shared" si="31"/>
        <v>42565</v>
      </c>
      <c r="I202" s="76">
        <f t="shared" si="32"/>
        <v>0.77500000000145519</v>
      </c>
      <c r="J202" s="69" t="str">
        <f t="shared" si="33"/>
        <v>Thu</v>
      </c>
      <c r="K202" s="74">
        <f t="shared" si="27"/>
        <v>1.1006944444452529</v>
      </c>
      <c r="L202" s="84">
        <f t="shared" si="34"/>
        <v>1</v>
      </c>
      <c r="M202">
        <f t="shared" si="35"/>
        <v>2</v>
      </c>
    </row>
    <row r="203" spans="1:13" x14ac:dyDescent="0.2">
      <c r="A203" s="14">
        <v>221</v>
      </c>
      <c r="B203" s="14" t="s">
        <v>294</v>
      </c>
      <c r="C203" s="69">
        <v>42564.881944444445</v>
      </c>
      <c r="D203" s="75">
        <f t="shared" si="28"/>
        <v>42564</v>
      </c>
      <c r="E203" s="76">
        <f t="shared" si="29"/>
        <v>0.88194444444525288</v>
      </c>
      <c r="F203" s="69" t="str">
        <f t="shared" si="30"/>
        <v>Wed</v>
      </c>
      <c r="G203" s="69">
        <v>42566.729166666664</v>
      </c>
      <c r="H203" s="75">
        <f t="shared" si="31"/>
        <v>42566</v>
      </c>
      <c r="I203" s="76">
        <f t="shared" si="32"/>
        <v>0.72916666666424135</v>
      </c>
      <c r="J203" s="69" t="str">
        <f t="shared" si="33"/>
        <v>Fri</v>
      </c>
      <c r="K203" s="74">
        <f t="shared" si="27"/>
        <v>1.8472222222189885</v>
      </c>
      <c r="L203" s="84">
        <f t="shared" si="34"/>
        <v>2</v>
      </c>
      <c r="M203">
        <f t="shared" si="35"/>
        <v>3</v>
      </c>
    </row>
    <row r="204" spans="1:13" x14ac:dyDescent="0.2">
      <c r="A204" s="14">
        <v>222</v>
      </c>
      <c r="B204" s="14" t="s">
        <v>294</v>
      </c>
      <c r="C204" s="69">
        <v>42564.802083333336</v>
      </c>
      <c r="D204" s="75">
        <f t="shared" si="28"/>
        <v>42564</v>
      </c>
      <c r="E204" s="76">
        <f t="shared" si="29"/>
        <v>0.80208333333575865</v>
      </c>
      <c r="F204" s="69" t="str">
        <f t="shared" si="30"/>
        <v>Wed</v>
      </c>
      <c r="G204" s="69">
        <v>42565.782638888886</v>
      </c>
      <c r="H204" s="75">
        <f t="shared" si="31"/>
        <v>42565</v>
      </c>
      <c r="I204" s="76">
        <f t="shared" si="32"/>
        <v>0.78263888888614019</v>
      </c>
      <c r="J204" s="69" t="str">
        <f t="shared" si="33"/>
        <v>Thu</v>
      </c>
      <c r="K204" s="74">
        <f t="shared" si="27"/>
        <v>0.98055555555038154</v>
      </c>
      <c r="L204" s="84">
        <f t="shared" si="34"/>
        <v>1</v>
      </c>
      <c r="M204">
        <f t="shared" si="35"/>
        <v>2</v>
      </c>
    </row>
    <row r="205" spans="1:13" x14ac:dyDescent="0.2">
      <c r="A205" s="14">
        <v>223</v>
      </c>
      <c r="B205" s="14" t="s">
        <v>294</v>
      </c>
      <c r="C205" s="69">
        <v>42564.804861111108</v>
      </c>
      <c r="D205" s="75">
        <f t="shared" si="28"/>
        <v>42564</v>
      </c>
      <c r="E205" s="76">
        <f t="shared" si="29"/>
        <v>0.80486111110803904</v>
      </c>
      <c r="F205" s="69" t="str">
        <f t="shared" si="30"/>
        <v>Wed</v>
      </c>
      <c r="G205" s="69">
        <v>42565.789583333331</v>
      </c>
      <c r="H205" s="75">
        <f t="shared" si="31"/>
        <v>42565</v>
      </c>
      <c r="I205" s="76">
        <f t="shared" si="32"/>
        <v>0.78958333333139308</v>
      </c>
      <c r="J205" s="69" t="str">
        <f t="shared" si="33"/>
        <v>Thu</v>
      </c>
      <c r="K205" s="74">
        <f t="shared" si="27"/>
        <v>0.98472222222335404</v>
      </c>
      <c r="L205" s="84">
        <f t="shared" si="34"/>
        <v>1</v>
      </c>
      <c r="M205">
        <f t="shared" si="35"/>
        <v>2</v>
      </c>
    </row>
    <row r="206" spans="1:13" x14ac:dyDescent="0.2">
      <c r="A206" s="14">
        <v>224</v>
      </c>
      <c r="B206" s="14" t="s">
        <v>294</v>
      </c>
      <c r="C206" s="69">
        <v>42563.932638888888</v>
      </c>
      <c r="D206" s="75">
        <f t="shared" si="28"/>
        <v>42563</v>
      </c>
      <c r="E206" s="76">
        <f t="shared" si="29"/>
        <v>0.93263888888759539</v>
      </c>
      <c r="F206" s="69" t="str">
        <f t="shared" si="30"/>
        <v>Tue</v>
      </c>
      <c r="G206" s="69">
        <v>42565.793749999997</v>
      </c>
      <c r="H206" s="75">
        <f t="shared" si="31"/>
        <v>42565</v>
      </c>
      <c r="I206" s="76">
        <f t="shared" si="32"/>
        <v>0.79374999999708962</v>
      </c>
      <c r="J206" s="69" t="str">
        <f t="shared" si="33"/>
        <v>Thu</v>
      </c>
      <c r="K206" s="74">
        <f t="shared" si="27"/>
        <v>1.8611111111094942</v>
      </c>
      <c r="L206" s="84">
        <f t="shared" si="34"/>
        <v>2</v>
      </c>
      <c r="M206">
        <f t="shared" si="35"/>
        <v>3</v>
      </c>
    </row>
    <row r="207" spans="1:13" x14ac:dyDescent="0.2">
      <c r="A207" s="14">
        <v>225</v>
      </c>
      <c r="B207" s="14" t="s">
        <v>294</v>
      </c>
      <c r="C207" s="69">
        <v>42565.779861111114</v>
      </c>
      <c r="D207" s="75">
        <f t="shared" si="28"/>
        <v>42565</v>
      </c>
      <c r="E207" s="76">
        <f t="shared" si="29"/>
        <v>0.77986111111385981</v>
      </c>
      <c r="F207" s="69" t="str">
        <f t="shared" si="30"/>
        <v>Thu</v>
      </c>
      <c r="G207" s="69">
        <v>42565.807638888888</v>
      </c>
      <c r="H207" s="75">
        <f t="shared" si="31"/>
        <v>42565</v>
      </c>
      <c r="I207" s="76">
        <f t="shared" si="32"/>
        <v>0.80763888888759539</v>
      </c>
      <c r="J207" s="69" t="str">
        <f t="shared" si="33"/>
        <v>Thu</v>
      </c>
      <c r="K207" s="74">
        <f t="shared" si="27"/>
        <v>2.7777777773735579E-2</v>
      </c>
      <c r="L207" s="84">
        <f t="shared" si="34"/>
        <v>0</v>
      </c>
      <c r="M207">
        <f t="shared" si="35"/>
        <v>1</v>
      </c>
    </row>
    <row r="208" spans="1:13" x14ac:dyDescent="0.2">
      <c r="A208" s="14">
        <v>226</v>
      </c>
      <c r="B208" s="14" t="s">
        <v>294</v>
      </c>
      <c r="C208" s="69">
        <v>42565.031944444447</v>
      </c>
      <c r="D208" s="75">
        <f t="shared" si="28"/>
        <v>42565</v>
      </c>
      <c r="E208" s="76">
        <f t="shared" si="29"/>
        <v>3.1944444446708076E-2</v>
      </c>
      <c r="F208" s="69" t="str">
        <f t="shared" si="30"/>
        <v>Thu</v>
      </c>
      <c r="G208" s="69">
        <v>42565.322916666664</v>
      </c>
      <c r="H208" s="75">
        <f t="shared" si="31"/>
        <v>42565</v>
      </c>
      <c r="I208" s="76">
        <f t="shared" si="32"/>
        <v>0.32291666666424135</v>
      </c>
      <c r="J208" s="69" t="str">
        <f t="shared" si="33"/>
        <v>Thu</v>
      </c>
      <c r="K208" s="74">
        <f t="shared" si="27"/>
        <v>0.29097222221753327</v>
      </c>
      <c r="L208" s="84">
        <f t="shared" si="34"/>
        <v>0</v>
      </c>
      <c r="M208">
        <f t="shared" si="35"/>
        <v>1</v>
      </c>
    </row>
    <row r="209" spans="1:13" x14ac:dyDescent="0.2">
      <c r="A209" s="14">
        <v>227</v>
      </c>
      <c r="B209" s="14" t="s">
        <v>294</v>
      </c>
      <c r="C209" s="69">
        <v>42565.689583333333</v>
      </c>
      <c r="D209" s="75">
        <f t="shared" si="28"/>
        <v>42565</v>
      </c>
      <c r="E209" s="76">
        <f t="shared" si="29"/>
        <v>0.68958333333284827</v>
      </c>
      <c r="F209" s="69" t="str">
        <f t="shared" si="30"/>
        <v>Thu</v>
      </c>
      <c r="G209" s="69">
        <v>42566.784722222219</v>
      </c>
      <c r="H209" s="75">
        <f t="shared" si="31"/>
        <v>42566</v>
      </c>
      <c r="I209" s="76">
        <f t="shared" si="32"/>
        <v>0.78472222221898846</v>
      </c>
      <c r="J209" s="69" t="str">
        <f t="shared" si="33"/>
        <v>Fri</v>
      </c>
      <c r="K209" s="74">
        <f t="shared" si="27"/>
        <v>1.0951388888861402</v>
      </c>
      <c r="L209" s="84">
        <f t="shared" si="34"/>
        <v>1</v>
      </c>
      <c r="M209">
        <f t="shared" si="35"/>
        <v>2</v>
      </c>
    </row>
    <row r="210" spans="1:13" x14ac:dyDescent="0.2">
      <c r="A210" s="14">
        <v>228</v>
      </c>
      <c r="B210" s="14" t="s">
        <v>294</v>
      </c>
      <c r="C210" s="69">
        <v>42559.693055555559</v>
      </c>
      <c r="D210" s="75">
        <f t="shared" si="28"/>
        <v>42559</v>
      </c>
      <c r="E210" s="76">
        <f t="shared" si="29"/>
        <v>0.69305555555911269</v>
      </c>
      <c r="F210" s="69" t="str">
        <f t="shared" si="30"/>
        <v>Fri</v>
      </c>
      <c r="G210" s="69">
        <v>42570.074999999997</v>
      </c>
      <c r="H210" s="75">
        <f t="shared" si="31"/>
        <v>42570</v>
      </c>
      <c r="I210" s="76">
        <f t="shared" si="32"/>
        <v>7.4999999997089617E-2</v>
      </c>
      <c r="J210" s="69" t="str">
        <f t="shared" si="33"/>
        <v>Tue</v>
      </c>
      <c r="K210" s="74">
        <f t="shared" si="27"/>
        <v>10.381944444437977</v>
      </c>
      <c r="L210" s="84">
        <f t="shared" si="34"/>
        <v>11</v>
      </c>
      <c r="M210">
        <f t="shared" si="35"/>
        <v>8</v>
      </c>
    </row>
    <row r="211" spans="1:13" x14ac:dyDescent="0.2">
      <c r="A211" s="14">
        <v>229</v>
      </c>
      <c r="B211" s="14" t="s">
        <v>294</v>
      </c>
      <c r="C211" s="69">
        <v>42559.693055555559</v>
      </c>
      <c r="D211" s="75">
        <f t="shared" si="28"/>
        <v>42559</v>
      </c>
      <c r="E211" s="76">
        <f t="shared" si="29"/>
        <v>0.69305555555911269</v>
      </c>
      <c r="F211" s="69" t="str">
        <f t="shared" si="30"/>
        <v>Fri</v>
      </c>
      <c r="G211" s="69">
        <v>42577.736111111109</v>
      </c>
      <c r="H211" s="75">
        <f t="shared" si="31"/>
        <v>42577</v>
      </c>
      <c r="I211" s="76">
        <f t="shared" si="32"/>
        <v>0.73611111110949423</v>
      </c>
      <c r="J211" s="69" t="str">
        <f t="shared" si="33"/>
        <v>Tue</v>
      </c>
      <c r="K211" s="74">
        <f t="shared" si="27"/>
        <v>18.043055555550382</v>
      </c>
      <c r="L211" s="84">
        <f t="shared" si="34"/>
        <v>18</v>
      </c>
      <c r="M211">
        <f t="shared" si="35"/>
        <v>13</v>
      </c>
    </row>
    <row r="212" spans="1:13" x14ac:dyDescent="0.2">
      <c r="A212" s="14">
        <v>230</v>
      </c>
      <c r="B212" s="14" t="s">
        <v>294</v>
      </c>
      <c r="C212" s="69">
        <v>42566.708333333336</v>
      </c>
      <c r="D212" s="75">
        <f t="shared" si="28"/>
        <v>42566</v>
      </c>
      <c r="E212" s="76">
        <f t="shared" si="29"/>
        <v>0.70833333333575865</v>
      </c>
      <c r="F212" s="69" t="str">
        <f t="shared" si="30"/>
        <v>Fri</v>
      </c>
      <c r="G212" s="69">
        <v>42566.854166666664</v>
      </c>
      <c r="H212" s="75">
        <f t="shared" si="31"/>
        <v>42566</v>
      </c>
      <c r="I212" s="76">
        <f t="shared" si="32"/>
        <v>0.85416666666424135</v>
      </c>
      <c r="J212" s="69" t="str">
        <f t="shared" si="33"/>
        <v>Fri</v>
      </c>
      <c r="K212" s="74">
        <f t="shared" si="27"/>
        <v>0.14583333332848269</v>
      </c>
      <c r="L212" s="84">
        <f t="shared" si="34"/>
        <v>0</v>
      </c>
      <c r="M212">
        <f t="shared" si="35"/>
        <v>1</v>
      </c>
    </row>
    <row r="213" spans="1:13" x14ac:dyDescent="0.2">
      <c r="A213" s="14">
        <v>231</v>
      </c>
      <c r="B213" s="14" t="s">
        <v>102</v>
      </c>
      <c r="C213" s="69">
        <v>42566.6875</v>
      </c>
      <c r="D213" s="75">
        <f t="shared" si="28"/>
        <v>42566</v>
      </c>
      <c r="E213" s="76">
        <f t="shared" si="29"/>
        <v>0.6875</v>
      </c>
      <c r="F213" s="69" t="str">
        <f t="shared" si="30"/>
        <v>Fri</v>
      </c>
      <c r="G213" s="69">
        <v>42566.791666666664</v>
      </c>
      <c r="H213" s="75">
        <f t="shared" si="31"/>
        <v>42566</v>
      </c>
      <c r="I213" s="76">
        <f t="shared" si="32"/>
        <v>0.79166666666424135</v>
      </c>
      <c r="J213" s="69" t="str">
        <f t="shared" si="33"/>
        <v>Fri</v>
      </c>
      <c r="K213" s="74">
        <f t="shared" si="27"/>
        <v>0.10416666666424135</v>
      </c>
      <c r="L213" s="84">
        <f t="shared" si="34"/>
        <v>0</v>
      </c>
      <c r="M213">
        <f t="shared" si="35"/>
        <v>1</v>
      </c>
    </row>
    <row r="214" spans="1:13" x14ac:dyDescent="0.2">
      <c r="A214" s="14">
        <v>232</v>
      </c>
      <c r="B214" s="14" t="s">
        <v>102</v>
      </c>
      <c r="C214" s="69">
        <v>42565</v>
      </c>
      <c r="D214" s="75">
        <f t="shared" si="28"/>
        <v>42565</v>
      </c>
      <c r="E214" s="76">
        <f t="shared" si="29"/>
        <v>0</v>
      </c>
      <c r="F214" s="69" t="str">
        <f t="shared" si="30"/>
        <v>Thu</v>
      </c>
      <c r="G214" s="69">
        <v>42566.791666666664</v>
      </c>
      <c r="H214" s="75">
        <f t="shared" si="31"/>
        <v>42566</v>
      </c>
      <c r="I214" s="76">
        <f t="shared" si="32"/>
        <v>0.79166666666424135</v>
      </c>
      <c r="J214" s="69" t="str">
        <f t="shared" si="33"/>
        <v>Fri</v>
      </c>
      <c r="K214" s="74">
        <f t="shared" si="27"/>
        <v>1.7916666666642413</v>
      </c>
      <c r="L214" s="84">
        <f t="shared" si="34"/>
        <v>1</v>
      </c>
      <c r="M214">
        <f t="shared" si="35"/>
        <v>2</v>
      </c>
    </row>
    <row r="215" spans="1:13" x14ac:dyDescent="0.2">
      <c r="A215" s="14">
        <v>233</v>
      </c>
      <c r="B215" s="14" t="s">
        <v>294</v>
      </c>
      <c r="C215" s="69">
        <v>42563.0625</v>
      </c>
      <c r="D215" s="75">
        <f t="shared" si="28"/>
        <v>42563</v>
      </c>
      <c r="E215" s="76">
        <f t="shared" si="29"/>
        <v>6.25E-2</v>
      </c>
      <c r="F215" s="69" t="str">
        <f t="shared" si="30"/>
        <v>Tue</v>
      </c>
      <c r="G215" s="69">
        <v>42566.875</v>
      </c>
      <c r="H215" s="75">
        <f t="shared" si="31"/>
        <v>42566</v>
      </c>
      <c r="I215" s="76">
        <f t="shared" si="32"/>
        <v>0.875</v>
      </c>
      <c r="J215" s="69" t="str">
        <f t="shared" si="33"/>
        <v>Fri</v>
      </c>
      <c r="K215" s="74">
        <f t="shared" si="27"/>
        <v>3.8125</v>
      </c>
      <c r="L215" s="84">
        <f t="shared" si="34"/>
        <v>3</v>
      </c>
      <c r="M215">
        <f t="shared" si="35"/>
        <v>4</v>
      </c>
    </row>
    <row r="216" spans="1:13" x14ac:dyDescent="0.2">
      <c r="A216" s="14">
        <v>234</v>
      </c>
      <c r="B216" s="14" t="s">
        <v>295</v>
      </c>
      <c r="C216" s="69">
        <v>42563.638194444444</v>
      </c>
      <c r="D216" s="75">
        <f t="shared" si="28"/>
        <v>42563</v>
      </c>
      <c r="E216" s="76">
        <f t="shared" si="29"/>
        <v>0.63819444444379769</v>
      </c>
      <c r="F216" s="69" t="str">
        <f t="shared" si="30"/>
        <v>Tue</v>
      </c>
      <c r="G216" s="69">
        <v>42566.809027777781</v>
      </c>
      <c r="H216" s="75">
        <f t="shared" si="31"/>
        <v>42566</v>
      </c>
      <c r="I216" s="76">
        <f t="shared" si="32"/>
        <v>0.80902777778101154</v>
      </c>
      <c r="J216" s="69" t="str">
        <f t="shared" si="33"/>
        <v>Fri</v>
      </c>
      <c r="K216" s="74">
        <f t="shared" si="27"/>
        <v>3.1708333333372138</v>
      </c>
      <c r="L216" s="84">
        <f t="shared" si="34"/>
        <v>3</v>
      </c>
      <c r="M216">
        <f t="shared" si="35"/>
        <v>4</v>
      </c>
    </row>
    <row r="217" spans="1:13" x14ac:dyDescent="0.2">
      <c r="A217" s="14">
        <v>235</v>
      </c>
      <c r="B217" s="14" t="s">
        <v>102</v>
      </c>
      <c r="C217" s="69">
        <v>42556.760416666664</v>
      </c>
      <c r="D217" s="75">
        <f t="shared" si="28"/>
        <v>42556</v>
      </c>
      <c r="E217" s="76">
        <f t="shared" si="29"/>
        <v>0.76041666666424135</v>
      </c>
      <c r="F217" s="69" t="str">
        <f t="shared" si="30"/>
        <v>Tue</v>
      </c>
      <c r="G217" s="69">
        <v>42566.822916666664</v>
      </c>
      <c r="H217" s="75">
        <f t="shared" si="31"/>
        <v>42566</v>
      </c>
      <c r="I217" s="76">
        <f t="shared" si="32"/>
        <v>0.82291666666424135</v>
      </c>
      <c r="J217" s="69" t="str">
        <f t="shared" si="33"/>
        <v>Fri</v>
      </c>
      <c r="K217" s="74">
        <f t="shared" si="27"/>
        <v>10.0625</v>
      </c>
      <c r="L217" s="84">
        <f t="shared" si="34"/>
        <v>10</v>
      </c>
      <c r="M217">
        <f t="shared" si="35"/>
        <v>9</v>
      </c>
    </row>
    <row r="218" spans="1:13" x14ac:dyDescent="0.2">
      <c r="A218" s="14">
        <v>236</v>
      </c>
      <c r="B218" s="14" t="s">
        <v>295</v>
      </c>
      <c r="C218" s="69">
        <v>42563.661111111112</v>
      </c>
      <c r="D218" s="75">
        <f t="shared" si="28"/>
        <v>42563</v>
      </c>
      <c r="E218" s="76">
        <f t="shared" si="29"/>
        <v>0.66111111111240461</v>
      </c>
      <c r="F218" s="69" t="str">
        <f t="shared" si="30"/>
        <v>Tue</v>
      </c>
      <c r="G218" s="69">
        <v>42566.831250000003</v>
      </c>
      <c r="H218" s="75">
        <f t="shared" si="31"/>
        <v>42566</v>
      </c>
      <c r="I218" s="76">
        <f t="shared" si="32"/>
        <v>0.83125000000291038</v>
      </c>
      <c r="J218" s="69" t="str">
        <f t="shared" si="33"/>
        <v>Fri</v>
      </c>
      <c r="K218" s="74">
        <f t="shared" si="27"/>
        <v>3.1701388888905058</v>
      </c>
      <c r="L218" s="84">
        <f t="shared" si="34"/>
        <v>3</v>
      </c>
      <c r="M218">
        <f t="shared" si="35"/>
        <v>4</v>
      </c>
    </row>
    <row r="219" spans="1:13" x14ac:dyDescent="0.2">
      <c r="A219" s="14">
        <v>237</v>
      </c>
      <c r="B219" s="14" t="s">
        <v>102</v>
      </c>
      <c r="C219" s="69">
        <v>42564.680555555555</v>
      </c>
      <c r="D219" s="75">
        <f t="shared" si="28"/>
        <v>42564</v>
      </c>
      <c r="E219" s="76">
        <f t="shared" si="29"/>
        <v>0.68055555555474712</v>
      </c>
      <c r="F219" s="69" t="str">
        <f t="shared" si="30"/>
        <v>Wed</v>
      </c>
      <c r="G219" s="69">
        <v>42566.904166666667</v>
      </c>
      <c r="H219" s="75">
        <f t="shared" si="31"/>
        <v>42566</v>
      </c>
      <c r="I219" s="76">
        <f t="shared" si="32"/>
        <v>0.90416666666715173</v>
      </c>
      <c r="J219" s="69" t="str">
        <f t="shared" si="33"/>
        <v>Fri</v>
      </c>
      <c r="K219" s="74">
        <f t="shared" si="27"/>
        <v>2.2236111111124046</v>
      </c>
      <c r="L219" s="84">
        <f t="shared" si="34"/>
        <v>2</v>
      </c>
      <c r="M219">
        <f t="shared" si="35"/>
        <v>3</v>
      </c>
    </row>
    <row r="220" spans="1:13" x14ac:dyDescent="0.2">
      <c r="A220" s="14">
        <v>238</v>
      </c>
      <c r="B220" s="14" t="s">
        <v>102</v>
      </c>
      <c r="C220" s="69">
        <v>42566.6875</v>
      </c>
      <c r="D220" s="75">
        <f t="shared" si="28"/>
        <v>42566</v>
      </c>
      <c r="E220" s="76">
        <f t="shared" si="29"/>
        <v>0.6875</v>
      </c>
      <c r="F220" s="69" t="str">
        <f t="shared" si="30"/>
        <v>Fri</v>
      </c>
      <c r="G220" s="69">
        <v>42566.854166666664</v>
      </c>
      <c r="H220" s="75">
        <f t="shared" si="31"/>
        <v>42566</v>
      </c>
      <c r="I220" s="76">
        <f t="shared" si="32"/>
        <v>0.85416666666424135</v>
      </c>
      <c r="J220" s="69" t="str">
        <f t="shared" si="33"/>
        <v>Fri</v>
      </c>
      <c r="K220" s="74">
        <f t="shared" si="27"/>
        <v>0.16666666666424135</v>
      </c>
      <c r="L220" s="84">
        <f t="shared" si="34"/>
        <v>0</v>
      </c>
      <c r="M220">
        <f t="shared" si="35"/>
        <v>1</v>
      </c>
    </row>
    <row r="221" spans="1:13" x14ac:dyDescent="0.2">
      <c r="A221" s="14">
        <v>239</v>
      </c>
      <c r="B221" s="14" t="s">
        <v>102</v>
      </c>
      <c r="C221" s="69">
        <v>42565.5625</v>
      </c>
      <c r="D221" s="75">
        <f t="shared" si="28"/>
        <v>42565</v>
      </c>
      <c r="E221" s="76">
        <f t="shared" si="29"/>
        <v>0.5625</v>
      </c>
      <c r="F221" s="69" t="str">
        <f t="shared" si="30"/>
        <v>Thu</v>
      </c>
      <c r="G221" s="69">
        <v>42566.354166666664</v>
      </c>
      <c r="H221" s="75">
        <f t="shared" si="31"/>
        <v>42566</v>
      </c>
      <c r="I221" s="76">
        <f t="shared" si="32"/>
        <v>0.35416666666424135</v>
      </c>
      <c r="J221" s="69" t="str">
        <f t="shared" si="33"/>
        <v>Fri</v>
      </c>
      <c r="K221" s="74">
        <f t="shared" si="27"/>
        <v>0.79166666666424135</v>
      </c>
      <c r="L221" s="84">
        <f t="shared" si="34"/>
        <v>1</v>
      </c>
      <c r="M221">
        <f t="shared" si="35"/>
        <v>2</v>
      </c>
    </row>
    <row r="222" spans="1:13" x14ac:dyDescent="0.2">
      <c r="A222" s="14">
        <v>240</v>
      </c>
      <c r="B222" s="14" t="s">
        <v>294</v>
      </c>
      <c r="C222" s="69">
        <v>42565.73333333333</v>
      </c>
      <c r="D222" s="75">
        <f t="shared" si="28"/>
        <v>42565</v>
      </c>
      <c r="E222" s="76">
        <f t="shared" si="29"/>
        <v>0.73333333332993789</v>
      </c>
      <c r="F222" s="69" t="str">
        <f t="shared" si="30"/>
        <v>Thu</v>
      </c>
      <c r="G222" s="69">
        <v>42566.854861111111</v>
      </c>
      <c r="H222" s="75">
        <f t="shared" si="31"/>
        <v>42566</v>
      </c>
      <c r="I222" s="76">
        <f t="shared" si="32"/>
        <v>0.85486111111094942</v>
      </c>
      <c r="J222" s="69" t="str">
        <f t="shared" si="33"/>
        <v>Fri</v>
      </c>
      <c r="K222" s="74">
        <f t="shared" si="27"/>
        <v>1.1215277777810115</v>
      </c>
      <c r="L222" s="84">
        <f t="shared" si="34"/>
        <v>1</v>
      </c>
      <c r="M222">
        <f t="shared" si="35"/>
        <v>2</v>
      </c>
    </row>
    <row r="223" spans="1:13" x14ac:dyDescent="0.2">
      <c r="A223" s="14">
        <v>241</v>
      </c>
      <c r="B223" s="14" t="s">
        <v>296</v>
      </c>
      <c r="C223" s="69">
        <v>42565.541666666664</v>
      </c>
      <c r="D223" s="75">
        <f t="shared" si="28"/>
        <v>42565</v>
      </c>
      <c r="E223" s="76">
        <f t="shared" si="29"/>
        <v>0.54166666666424135</v>
      </c>
      <c r="F223" s="69" t="str">
        <f t="shared" si="30"/>
        <v>Thu</v>
      </c>
      <c r="G223" s="69">
        <v>42577.914583333331</v>
      </c>
      <c r="H223" s="75">
        <f t="shared" si="31"/>
        <v>42577</v>
      </c>
      <c r="I223" s="76">
        <f t="shared" si="32"/>
        <v>0.91458333333139308</v>
      </c>
      <c r="J223" s="69" t="str">
        <f t="shared" si="33"/>
        <v>Tue</v>
      </c>
      <c r="K223" s="74">
        <f t="shared" si="27"/>
        <v>12.372916666667152</v>
      </c>
      <c r="L223" s="84">
        <f t="shared" si="34"/>
        <v>12</v>
      </c>
      <c r="M223">
        <f t="shared" si="35"/>
        <v>9</v>
      </c>
    </row>
    <row r="224" spans="1:13" x14ac:dyDescent="0.2">
      <c r="A224" s="14">
        <v>243</v>
      </c>
      <c r="B224" s="14" t="s">
        <v>295</v>
      </c>
      <c r="C224" s="69">
        <v>42564.166666666664</v>
      </c>
      <c r="D224" s="75">
        <f t="shared" si="28"/>
        <v>42564</v>
      </c>
      <c r="E224" s="76">
        <f t="shared" si="29"/>
        <v>0.16666666666424135</v>
      </c>
      <c r="F224" s="69" t="str">
        <f t="shared" si="30"/>
        <v>Wed</v>
      </c>
      <c r="G224" s="69">
        <v>42570.645833333336</v>
      </c>
      <c r="H224" s="75">
        <f t="shared" si="31"/>
        <v>42570</v>
      </c>
      <c r="I224" s="76">
        <f t="shared" si="32"/>
        <v>0.64583333333575865</v>
      </c>
      <c r="J224" s="69" t="str">
        <f t="shared" si="33"/>
        <v>Tue</v>
      </c>
      <c r="K224" s="74">
        <f t="shared" si="27"/>
        <v>6.4791666666715173</v>
      </c>
      <c r="L224" s="84">
        <f t="shared" si="34"/>
        <v>6</v>
      </c>
      <c r="M224">
        <f t="shared" si="35"/>
        <v>5</v>
      </c>
    </row>
    <row r="225" spans="1:13" x14ac:dyDescent="0.2">
      <c r="A225" s="14">
        <v>244</v>
      </c>
      <c r="B225" s="14" t="s">
        <v>295</v>
      </c>
      <c r="C225" s="69">
        <v>42566.34375</v>
      </c>
      <c r="D225" s="75">
        <f t="shared" si="28"/>
        <v>42566</v>
      </c>
      <c r="E225" s="76">
        <f t="shared" si="29"/>
        <v>0.34375</v>
      </c>
      <c r="F225" s="69" t="str">
        <f t="shared" si="30"/>
        <v>Fri</v>
      </c>
      <c r="G225" s="69">
        <v>42566.372916666667</v>
      </c>
      <c r="H225" s="75">
        <f t="shared" si="31"/>
        <v>42566</v>
      </c>
      <c r="I225" s="76">
        <f t="shared" si="32"/>
        <v>0.37291666666715173</v>
      </c>
      <c r="J225" s="69" t="str">
        <f t="shared" si="33"/>
        <v>Fri</v>
      </c>
      <c r="K225" s="74">
        <f t="shared" si="27"/>
        <v>2.9166666667151731E-2</v>
      </c>
      <c r="L225" s="84">
        <f t="shared" si="34"/>
        <v>0</v>
      </c>
      <c r="M225">
        <f t="shared" si="35"/>
        <v>1</v>
      </c>
    </row>
    <row r="226" spans="1:13" x14ac:dyDescent="0.2">
      <c r="A226" s="14">
        <v>246</v>
      </c>
      <c r="B226" s="14" t="s">
        <v>102</v>
      </c>
      <c r="C226" s="69">
        <v>42566.885416666664</v>
      </c>
      <c r="D226" s="75">
        <f t="shared" si="28"/>
        <v>42566</v>
      </c>
      <c r="E226" s="76">
        <f t="shared" si="29"/>
        <v>0.88541666666424135</v>
      </c>
      <c r="F226" s="69" t="str">
        <f t="shared" si="30"/>
        <v>Fri</v>
      </c>
      <c r="G226" s="69">
        <v>42566.916666666664</v>
      </c>
      <c r="H226" s="75">
        <f t="shared" si="31"/>
        <v>42566</v>
      </c>
      <c r="I226" s="76">
        <f t="shared" si="32"/>
        <v>0.91666666666424135</v>
      </c>
      <c r="J226" s="69" t="str">
        <f t="shared" si="33"/>
        <v>Fri</v>
      </c>
      <c r="K226" s="74">
        <f t="shared" si="27"/>
        <v>3.125E-2</v>
      </c>
      <c r="L226" s="84">
        <f t="shared" si="34"/>
        <v>0</v>
      </c>
      <c r="M226">
        <f t="shared" si="35"/>
        <v>1</v>
      </c>
    </row>
    <row r="227" spans="1:13" x14ac:dyDescent="0.2">
      <c r="A227" s="14">
        <v>247</v>
      </c>
      <c r="B227" s="14" t="s">
        <v>295</v>
      </c>
      <c r="C227" s="69">
        <v>42565.864583333336</v>
      </c>
      <c r="D227" s="75">
        <f t="shared" si="28"/>
        <v>42565</v>
      </c>
      <c r="E227" s="76">
        <f t="shared" si="29"/>
        <v>0.86458333333575865</v>
      </c>
      <c r="F227" s="69" t="str">
        <f t="shared" si="30"/>
        <v>Thu</v>
      </c>
      <c r="G227" s="69">
        <v>42571.569444444445</v>
      </c>
      <c r="H227" s="75">
        <f t="shared" si="31"/>
        <v>42571</v>
      </c>
      <c r="I227" s="76">
        <f t="shared" si="32"/>
        <v>0.56944444444525288</v>
      </c>
      <c r="J227" s="69" t="str">
        <f t="shared" si="33"/>
        <v>Wed</v>
      </c>
      <c r="K227" s="74">
        <f t="shared" si="27"/>
        <v>5.7048611111094942</v>
      </c>
      <c r="L227" s="84">
        <f t="shared" si="34"/>
        <v>6</v>
      </c>
      <c r="M227">
        <f t="shared" si="35"/>
        <v>5</v>
      </c>
    </row>
    <row r="228" spans="1:13" x14ac:dyDescent="0.2">
      <c r="A228" s="14">
        <v>248</v>
      </c>
      <c r="B228" s="14" t="s">
        <v>295</v>
      </c>
      <c r="C228" s="69">
        <v>42565.71875</v>
      </c>
      <c r="D228" s="75">
        <f t="shared" si="28"/>
        <v>42565</v>
      </c>
      <c r="E228" s="76">
        <f t="shared" si="29"/>
        <v>0.71875</v>
      </c>
      <c r="F228" s="69" t="str">
        <f t="shared" si="30"/>
        <v>Thu</v>
      </c>
      <c r="G228" s="69">
        <v>42570.791666666664</v>
      </c>
      <c r="H228" s="75">
        <f t="shared" si="31"/>
        <v>42570</v>
      </c>
      <c r="I228" s="76">
        <f t="shared" si="32"/>
        <v>0.79166666666424135</v>
      </c>
      <c r="J228" s="69" t="str">
        <f t="shared" si="33"/>
        <v>Tue</v>
      </c>
      <c r="K228" s="74">
        <f t="shared" si="27"/>
        <v>5.0729166666642413</v>
      </c>
      <c r="L228" s="84">
        <f t="shared" si="34"/>
        <v>5</v>
      </c>
      <c r="M228">
        <f t="shared" si="35"/>
        <v>4</v>
      </c>
    </row>
    <row r="229" spans="1:13" x14ac:dyDescent="0.2">
      <c r="A229" s="14">
        <v>249</v>
      </c>
      <c r="B229" s="14" t="s">
        <v>102</v>
      </c>
      <c r="C229" s="69">
        <v>42566.729166666664</v>
      </c>
      <c r="D229" s="75">
        <f t="shared" si="28"/>
        <v>42566</v>
      </c>
      <c r="E229" s="76">
        <f t="shared" si="29"/>
        <v>0.72916666666424135</v>
      </c>
      <c r="F229" s="69" t="str">
        <f t="shared" si="30"/>
        <v>Fri</v>
      </c>
      <c r="G229" s="69">
        <v>42569.604166666664</v>
      </c>
      <c r="H229" s="75">
        <f t="shared" si="31"/>
        <v>42569</v>
      </c>
      <c r="I229" s="76">
        <f t="shared" si="32"/>
        <v>0.60416666666424135</v>
      </c>
      <c r="J229" s="69" t="str">
        <f t="shared" si="33"/>
        <v>Mon</v>
      </c>
      <c r="K229" s="74">
        <f t="shared" si="27"/>
        <v>2.875</v>
      </c>
      <c r="L229" s="84">
        <f t="shared" si="34"/>
        <v>3</v>
      </c>
      <c r="M229">
        <f t="shared" si="35"/>
        <v>2</v>
      </c>
    </row>
    <row r="230" spans="1:13" x14ac:dyDescent="0.2">
      <c r="A230" s="14">
        <v>250</v>
      </c>
      <c r="B230" s="14" t="s">
        <v>102</v>
      </c>
      <c r="C230" s="69">
        <v>42565.541666666664</v>
      </c>
      <c r="D230" s="75">
        <f t="shared" si="28"/>
        <v>42565</v>
      </c>
      <c r="E230" s="76">
        <f t="shared" si="29"/>
        <v>0.54166666666424135</v>
      </c>
      <c r="F230" s="69" t="str">
        <f t="shared" si="30"/>
        <v>Thu</v>
      </c>
      <c r="G230" s="69">
        <v>42569.59375</v>
      </c>
      <c r="H230" s="75">
        <f t="shared" si="31"/>
        <v>42569</v>
      </c>
      <c r="I230" s="76">
        <f t="shared" si="32"/>
        <v>0.59375</v>
      </c>
      <c r="J230" s="69" t="str">
        <f t="shared" si="33"/>
        <v>Mon</v>
      </c>
      <c r="K230" s="74">
        <f t="shared" si="27"/>
        <v>4.0520833333357587</v>
      </c>
      <c r="L230" s="84">
        <f t="shared" si="34"/>
        <v>4</v>
      </c>
      <c r="M230">
        <f t="shared" si="35"/>
        <v>3</v>
      </c>
    </row>
    <row r="231" spans="1:13" x14ac:dyDescent="0.2">
      <c r="A231" s="14">
        <v>251</v>
      </c>
      <c r="B231" s="14" t="s">
        <v>102</v>
      </c>
      <c r="C231" s="69">
        <v>42559.71875</v>
      </c>
      <c r="D231" s="75">
        <f t="shared" si="28"/>
        <v>42559</v>
      </c>
      <c r="E231" s="76">
        <f t="shared" si="29"/>
        <v>0.71875</v>
      </c>
      <c r="F231" s="69" t="str">
        <f t="shared" si="30"/>
        <v>Fri</v>
      </c>
      <c r="G231" s="69">
        <v>42571.770833333336</v>
      </c>
      <c r="H231" s="75">
        <f t="shared" si="31"/>
        <v>42571</v>
      </c>
      <c r="I231" s="76">
        <f t="shared" si="32"/>
        <v>0.77083333333575865</v>
      </c>
      <c r="J231" s="69" t="str">
        <f t="shared" si="33"/>
        <v>Wed</v>
      </c>
      <c r="K231" s="74">
        <f t="shared" si="27"/>
        <v>12.052083333335759</v>
      </c>
      <c r="L231" s="84">
        <f t="shared" si="34"/>
        <v>12</v>
      </c>
      <c r="M231">
        <f t="shared" si="35"/>
        <v>9</v>
      </c>
    </row>
    <row r="232" spans="1:13" x14ac:dyDescent="0.2">
      <c r="A232" s="14">
        <v>252</v>
      </c>
      <c r="B232" s="14" t="s">
        <v>295</v>
      </c>
      <c r="C232" s="69">
        <v>42566.166666666664</v>
      </c>
      <c r="D232" s="75">
        <f t="shared" si="28"/>
        <v>42566</v>
      </c>
      <c r="E232" s="76">
        <f t="shared" si="29"/>
        <v>0.16666666666424135</v>
      </c>
      <c r="F232" s="69" t="str">
        <f t="shared" si="30"/>
        <v>Fri</v>
      </c>
      <c r="G232" s="69">
        <v>42569.625</v>
      </c>
      <c r="H232" s="75">
        <f t="shared" si="31"/>
        <v>42569</v>
      </c>
      <c r="I232" s="76">
        <f t="shared" si="32"/>
        <v>0.625</v>
      </c>
      <c r="J232" s="69" t="str">
        <f t="shared" si="33"/>
        <v>Mon</v>
      </c>
      <c r="K232" s="74">
        <f t="shared" si="27"/>
        <v>3.4583333333357587</v>
      </c>
      <c r="L232" s="84">
        <f t="shared" si="34"/>
        <v>3</v>
      </c>
      <c r="M232">
        <f t="shared" si="35"/>
        <v>2</v>
      </c>
    </row>
    <row r="233" spans="1:13" x14ac:dyDescent="0.2">
      <c r="A233" s="14">
        <v>253</v>
      </c>
      <c r="B233" s="14" t="s">
        <v>102</v>
      </c>
      <c r="C233" s="69">
        <v>42565.833333333336</v>
      </c>
      <c r="D233" s="75">
        <f t="shared" si="28"/>
        <v>42565</v>
      </c>
      <c r="E233" s="76">
        <f t="shared" si="29"/>
        <v>0.83333333333575865</v>
      </c>
      <c r="F233" s="69" t="str">
        <f t="shared" si="30"/>
        <v>Thu</v>
      </c>
      <c r="G233" s="69">
        <v>42569.708333333336</v>
      </c>
      <c r="H233" s="75">
        <f t="shared" si="31"/>
        <v>42569</v>
      </c>
      <c r="I233" s="76">
        <f t="shared" si="32"/>
        <v>0.70833333333575865</v>
      </c>
      <c r="J233" s="69" t="str">
        <f t="shared" si="33"/>
        <v>Mon</v>
      </c>
      <c r="K233" s="74">
        <f t="shared" si="27"/>
        <v>3.875</v>
      </c>
      <c r="L233" s="84">
        <f t="shared" si="34"/>
        <v>4</v>
      </c>
      <c r="M233">
        <f t="shared" si="35"/>
        <v>3</v>
      </c>
    </row>
    <row r="234" spans="1:13" x14ac:dyDescent="0.2">
      <c r="A234" s="14">
        <v>254</v>
      </c>
      <c r="B234" s="14" t="s">
        <v>294</v>
      </c>
      <c r="C234" s="69">
        <v>42562.864583333336</v>
      </c>
      <c r="D234" s="75">
        <f t="shared" si="28"/>
        <v>42562</v>
      </c>
      <c r="E234" s="76">
        <f t="shared" si="29"/>
        <v>0.86458333333575865</v>
      </c>
      <c r="F234" s="69" t="str">
        <f t="shared" si="30"/>
        <v>Mon</v>
      </c>
      <c r="G234" s="69">
        <v>42569.770833333336</v>
      </c>
      <c r="H234" s="75">
        <f t="shared" si="31"/>
        <v>42569</v>
      </c>
      <c r="I234" s="76">
        <f t="shared" si="32"/>
        <v>0.77083333333575865</v>
      </c>
      <c r="J234" s="69" t="str">
        <f t="shared" si="33"/>
        <v>Mon</v>
      </c>
      <c r="K234" s="74">
        <f t="shared" si="27"/>
        <v>6.90625</v>
      </c>
      <c r="L234" s="84">
        <f t="shared" si="34"/>
        <v>7</v>
      </c>
      <c r="M234">
        <f t="shared" si="35"/>
        <v>6</v>
      </c>
    </row>
    <row r="235" spans="1:13" x14ac:dyDescent="0.2">
      <c r="A235" s="14">
        <v>255</v>
      </c>
      <c r="B235" s="14" t="s">
        <v>102</v>
      </c>
      <c r="C235" s="69">
        <v>42569.708333333336</v>
      </c>
      <c r="D235" s="75">
        <f t="shared" si="28"/>
        <v>42569</v>
      </c>
      <c r="E235" s="76">
        <f t="shared" si="29"/>
        <v>0.70833333333575865</v>
      </c>
      <c r="F235" s="69" t="str">
        <f t="shared" si="30"/>
        <v>Mon</v>
      </c>
      <c r="G235" s="69">
        <v>42569.78125</v>
      </c>
      <c r="H235" s="75">
        <f t="shared" si="31"/>
        <v>42569</v>
      </c>
      <c r="I235" s="76">
        <f t="shared" si="32"/>
        <v>0.78125</v>
      </c>
      <c r="J235" s="69" t="str">
        <f t="shared" si="33"/>
        <v>Mon</v>
      </c>
      <c r="K235" s="74">
        <f t="shared" si="27"/>
        <v>7.2916666664241347E-2</v>
      </c>
      <c r="L235" s="84">
        <f t="shared" si="34"/>
        <v>0</v>
      </c>
      <c r="M235">
        <f t="shared" si="35"/>
        <v>1</v>
      </c>
    </row>
    <row r="236" spans="1:13" x14ac:dyDescent="0.2">
      <c r="A236" s="14">
        <v>256</v>
      </c>
      <c r="B236" s="14" t="s">
        <v>102</v>
      </c>
      <c r="C236" s="69">
        <v>42565.822916666664</v>
      </c>
      <c r="D236" s="75">
        <f t="shared" si="28"/>
        <v>42565</v>
      </c>
      <c r="E236" s="76">
        <f t="shared" si="29"/>
        <v>0.82291666666424135</v>
      </c>
      <c r="F236" s="69" t="str">
        <f t="shared" si="30"/>
        <v>Thu</v>
      </c>
      <c r="G236" s="69">
        <v>42569.777777777781</v>
      </c>
      <c r="H236" s="75">
        <f t="shared" si="31"/>
        <v>42569</v>
      </c>
      <c r="I236" s="76">
        <f t="shared" si="32"/>
        <v>0.77777777778101154</v>
      </c>
      <c r="J236" s="69" t="str">
        <f t="shared" si="33"/>
        <v>Mon</v>
      </c>
      <c r="K236" s="74">
        <f t="shared" si="27"/>
        <v>3.9548611111167702</v>
      </c>
      <c r="L236" s="84">
        <f t="shared" si="34"/>
        <v>4</v>
      </c>
      <c r="M236">
        <f t="shared" si="35"/>
        <v>3</v>
      </c>
    </row>
    <row r="237" spans="1:13" x14ac:dyDescent="0.2">
      <c r="A237" s="14">
        <v>257</v>
      </c>
      <c r="B237" s="14" t="s">
        <v>294</v>
      </c>
      <c r="C237" s="69">
        <v>42564.583333333336</v>
      </c>
      <c r="D237" s="75">
        <f t="shared" si="28"/>
        <v>42564</v>
      </c>
      <c r="E237" s="76">
        <f t="shared" si="29"/>
        <v>0.58333333333575865</v>
      </c>
      <c r="F237" s="69" t="str">
        <f t="shared" si="30"/>
        <v>Wed</v>
      </c>
      <c r="G237" s="69">
        <v>42569.8125</v>
      </c>
      <c r="H237" s="75">
        <f t="shared" si="31"/>
        <v>42569</v>
      </c>
      <c r="I237" s="76">
        <f t="shared" si="32"/>
        <v>0.8125</v>
      </c>
      <c r="J237" s="69" t="str">
        <f t="shared" si="33"/>
        <v>Mon</v>
      </c>
      <c r="K237" s="74">
        <f t="shared" ref="K237:K293" si="36">G237-C237</f>
        <v>5.2291666666642413</v>
      </c>
      <c r="L237" s="84">
        <f t="shared" si="34"/>
        <v>5</v>
      </c>
      <c r="M237">
        <f t="shared" si="35"/>
        <v>4</v>
      </c>
    </row>
    <row r="238" spans="1:13" x14ac:dyDescent="0.2">
      <c r="A238" s="14">
        <v>258</v>
      </c>
      <c r="B238" s="14" t="s">
        <v>102</v>
      </c>
      <c r="C238" s="69">
        <v>42562.90625</v>
      </c>
      <c r="D238" s="75">
        <f t="shared" si="28"/>
        <v>42562</v>
      </c>
      <c r="E238" s="76">
        <f t="shared" si="29"/>
        <v>0.90625</v>
      </c>
      <c r="F238" s="69" t="str">
        <f t="shared" si="30"/>
        <v>Mon</v>
      </c>
      <c r="G238" s="69">
        <v>42569.791666666664</v>
      </c>
      <c r="H238" s="75">
        <f t="shared" si="31"/>
        <v>42569</v>
      </c>
      <c r="I238" s="76">
        <f t="shared" si="32"/>
        <v>0.79166666666424135</v>
      </c>
      <c r="J238" s="69" t="str">
        <f t="shared" si="33"/>
        <v>Mon</v>
      </c>
      <c r="K238" s="74">
        <f t="shared" si="36"/>
        <v>6.8854166666642413</v>
      </c>
      <c r="L238" s="84">
        <f t="shared" si="34"/>
        <v>7</v>
      </c>
      <c r="M238">
        <f t="shared" si="35"/>
        <v>6</v>
      </c>
    </row>
    <row r="239" spans="1:13" x14ac:dyDescent="0.2">
      <c r="A239" s="14">
        <v>259</v>
      </c>
      <c r="B239" s="14" t="s">
        <v>102</v>
      </c>
      <c r="C239" s="69">
        <v>42558.59375</v>
      </c>
      <c r="D239" s="75">
        <f t="shared" si="28"/>
        <v>42558</v>
      </c>
      <c r="E239" s="76">
        <f t="shared" si="29"/>
        <v>0.59375</v>
      </c>
      <c r="F239" s="69" t="str">
        <f t="shared" si="30"/>
        <v>Thu</v>
      </c>
      <c r="G239" s="69">
        <v>42569.822916666664</v>
      </c>
      <c r="H239" s="75">
        <f t="shared" si="31"/>
        <v>42569</v>
      </c>
      <c r="I239" s="76">
        <f t="shared" si="32"/>
        <v>0.82291666666424135</v>
      </c>
      <c r="J239" s="69" t="str">
        <f t="shared" si="33"/>
        <v>Mon</v>
      </c>
      <c r="K239" s="74">
        <f t="shared" si="36"/>
        <v>11.229166666664241</v>
      </c>
      <c r="L239" s="84">
        <f t="shared" si="34"/>
        <v>11</v>
      </c>
      <c r="M239">
        <f t="shared" si="35"/>
        <v>8</v>
      </c>
    </row>
    <row r="240" spans="1:13" x14ac:dyDescent="0.2">
      <c r="A240" s="14">
        <v>260</v>
      </c>
      <c r="B240" s="14" t="s">
        <v>102</v>
      </c>
      <c r="C240" s="69">
        <v>42565.697916666664</v>
      </c>
      <c r="D240" s="75">
        <f t="shared" si="28"/>
        <v>42565</v>
      </c>
      <c r="E240" s="76">
        <f t="shared" si="29"/>
        <v>0.69791666666424135</v>
      </c>
      <c r="F240" s="69" t="str">
        <f t="shared" si="30"/>
        <v>Thu</v>
      </c>
      <c r="G240" s="69">
        <v>42569.822916666664</v>
      </c>
      <c r="H240" s="75">
        <f t="shared" si="31"/>
        <v>42569</v>
      </c>
      <c r="I240" s="76">
        <f t="shared" si="32"/>
        <v>0.82291666666424135</v>
      </c>
      <c r="J240" s="69" t="str">
        <f t="shared" si="33"/>
        <v>Mon</v>
      </c>
      <c r="K240" s="74">
        <f t="shared" si="36"/>
        <v>4.125</v>
      </c>
      <c r="L240" s="84">
        <f t="shared" si="34"/>
        <v>4</v>
      </c>
      <c r="M240">
        <f t="shared" si="35"/>
        <v>3</v>
      </c>
    </row>
    <row r="241" spans="1:13" x14ac:dyDescent="0.2">
      <c r="A241" s="14">
        <v>261</v>
      </c>
      <c r="B241" s="14" t="s">
        <v>102</v>
      </c>
      <c r="C241" s="69">
        <v>42569.760416666664</v>
      </c>
      <c r="D241" s="75">
        <f t="shared" si="28"/>
        <v>42569</v>
      </c>
      <c r="E241" s="76">
        <f t="shared" si="29"/>
        <v>0.76041666666424135</v>
      </c>
      <c r="F241" s="69" t="str">
        <f t="shared" si="30"/>
        <v>Mon</v>
      </c>
      <c r="G241" s="69">
        <v>42569.822916666664</v>
      </c>
      <c r="H241" s="75">
        <f t="shared" si="31"/>
        <v>42569</v>
      </c>
      <c r="I241" s="76">
        <f t="shared" si="32"/>
        <v>0.82291666666424135</v>
      </c>
      <c r="J241" s="69" t="str">
        <f t="shared" si="33"/>
        <v>Mon</v>
      </c>
      <c r="K241" s="74">
        <f t="shared" si="36"/>
        <v>6.25E-2</v>
      </c>
      <c r="L241" s="84">
        <f t="shared" si="34"/>
        <v>0</v>
      </c>
      <c r="M241">
        <f t="shared" si="35"/>
        <v>1</v>
      </c>
    </row>
    <row r="242" spans="1:13" x14ac:dyDescent="0.2">
      <c r="A242" s="14">
        <v>263</v>
      </c>
      <c r="B242" s="14" t="s">
        <v>102</v>
      </c>
      <c r="C242" s="69">
        <v>42569.697916666664</v>
      </c>
      <c r="D242" s="75">
        <f t="shared" si="28"/>
        <v>42569</v>
      </c>
      <c r="E242" s="76">
        <f t="shared" si="29"/>
        <v>0.69791666666424135</v>
      </c>
      <c r="F242" s="69" t="str">
        <f t="shared" si="30"/>
        <v>Mon</v>
      </c>
      <c r="G242" s="69">
        <v>42569.916666666664</v>
      </c>
      <c r="H242" s="75">
        <f t="shared" si="31"/>
        <v>42569</v>
      </c>
      <c r="I242" s="76">
        <f t="shared" si="32"/>
        <v>0.91666666666424135</v>
      </c>
      <c r="J242" s="69" t="str">
        <f t="shared" si="33"/>
        <v>Mon</v>
      </c>
      <c r="K242" s="74">
        <f t="shared" si="36"/>
        <v>0.21875</v>
      </c>
      <c r="L242" s="84">
        <f t="shared" si="34"/>
        <v>0</v>
      </c>
      <c r="M242">
        <f t="shared" si="35"/>
        <v>1</v>
      </c>
    </row>
    <row r="243" spans="1:13" x14ac:dyDescent="0.2">
      <c r="A243" s="14">
        <v>264</v>
      </c>
      <c r="B243" s="14" t="s">
        <v>102</v>
      </c>
      <c r="C243" s="69">
        <v>42566.864583333336</v>
      </c>
      <c r="D243" s="75">
        <f t="shared" si="28"/>
        <v>42566</v>
      </c>
      <c r="E243" s="76">
        <f t="shared" si="29"/>
        <v>0.86458333333575865</v>
      </c>
      <c r="F243" s="69" t="str">
        <f t="shared" si="30"/>
        <v>Fri</v>
      </c>
      <c r="G243" s="69">
        <v>42569.895833333336</v>
      </c>
      <c r="H243" s="75">
        <f t="shared" si="31"/>
        <v>42569</v>
      </c>
      <c r="I243" s="76">
        <f t="shared" si="32"/>
        <v>0.89583333333575865</v>
      </c>
      <c r="J243" s="69" t="str">
        <f t="shared" si="33"/>
        <v>Mon</v>
      </c>
      <c r="K243" s="74">
        <f t="shared" si="36"/>
        <v>3.03125</v>
      </c>
      <c r="L243" s="84">
        <f t="shared" si="34"/>
        <v>3</v>
      </c>
      <c r="M243">
        <f t="shared" si="35"/>
        <v>2</v>
      </c>
    </row>
    <row r="244" spans="1:13" x14ac:dyDescent="0.2">
      <c r="A244" s="14">
        <v>265</v>
      </c>
      <c r="B244" s="14" t="s">
        <v>295</v>
      </c>
      <c r="C244" s="69">
        <v>42569.6875</v>
      </c>
      <c r="D244" s="75">
        <f t="shared" si="28"/>
        <v>42569</v>
      </c>
      <c r="E244" s="76">
        <f t="shared" si="29"/>
        <v>0.6875</v>
      </c>
      <c r="F244" s="69" t="str">
        <f t="shared" si="30"/>
        <v>Mon</v>
      </c>
      <c r="G244" s="69">
        <v>42569.822916666664</v>
      </c>
      <c r="H244" s="75">
        <f t="shared" si="31"/>
        <v>42569</v>
      </c>
      <c r="I244" s="76">
        <f t="shared" si="32"/>
        <v>0.82291666666424135</v>
      </c>
      <c r="J244" s="69" t="str">
        <f t="shared" si="33"/>
        <v>Mon</v>
      </c>
      <c r="K244" s="74">
        <f t="shared" si="36"/>
        <v>0.13541666666424135</v>
      </c>
      <c r="L244" s="84">
        <f t="shared" si="34"/>
        <v>0</v>
      </c>
      <c r="M244">
        <f t="shared" si="35"/>
        <v>1</v>
      </c>
    </row>
    <row r="245" spans="1:13" x14ac:dyDescent="0.2">
      <c r="A245" s="14">
        <v>266</v>
      </c>
      <c r="B245" s="14" t="s">
        <v>295</v>
      </c>
      <c r="C245" s="69">
        <v>42569.760416666664</v>
      </c>
      <c r="D245" s="75">
        <f t="shared" si="28"/>
        <v>42569</v>
      </c>
      <c r="E245" s="76">
        <f t="shared" si="29"/>
        <v>0.76041666666424135</v>
      </c>
      <c r="F245" s="69" t="str">
        <f t="shared" si="30"/>
        <v>Mon</v>
      </c>
      <c r="G245" s="69">
        <v>42569.875</v>
      </c>
      <c r="H245" s="75">
        <f t="shared" si="31"/>
        <v>42569</v>
      </c>
      <c r="I245" s="76">
        <f t="shared" si="32"/>
        <v>0.875</v>
      </c>
      <c r="J245" s="69" t="str">
        <f t="shared" si="33"/>
        <v>Mon</v>
      </c>
      <c r="K245" s="74">
        <f t="shared" si="36"/>
        <v>0.11458333333575865</v>
      </c>
      <c r="L245" s="84">
        <f t="shared" si="34"/>
        <v>0</v>
      </c>
      <c r="M245">
        <f t="shared" si="35"/>
        <v>1</v>
      </c>
    </row>
    <row r="246" spans="1:13" x14ac:dyDescent="0.2">
      <c r="A246" s="14">
        <v>267</v>
      </c>
      <c r="B246" s="14" t="s">
        <v>102</v>
      </c>
      <c r="C246" s="69">
        <v>42550.947916666664</v>
      </c>
      <c r="D246" s="75">
        <f t="shared" si="28"/>
        <v>42550</v>
      </c>
      <c r="E246" s="76">
        <f t="shared" si="29"/>
        <v>0.94791666666424135</v>
      </c>
      <c r="F246" s="69" t="str">
        <f t="shared" si="30"/>
        <v>Wed</v>
      </c>
      <c r="G246" s="69">
        <v>42569.604166666664</v>
      </c>
      <c r="H246" s="75">
        <f t="shared" si="31"/>
        <v>42569</v>
      </c>
      <c r="I246" s="76">
        <f t="shared" si="32"/>
        <v>0.60416666666424135</v>
      </c>
      <c r="J246" s="69" t="str">
        <f t="shared" si="33"/>
        <v>Mon</v>
      </c>
      <c r="K246" s="74">
        <f t="shared" si="36"/>
        <v>18.65625</v>
      </c>
      <c r="L246" s="84">
        <f t="shared" si="34"/>
        <v>19</v>
      </c>
      <c r="M246">
        <f t="shared" si="35"/>
        <v>14</v>
      </c>
    </row>
    <row r="247" spans="1:13" x14ac:dyDescent="0.2">
      <c r="A247" s="14">
        <v>268</v>
      </c>
      <c r="B247" s="14" t="s">
        <v>102</v>
      </c>
      <c r="C247" s="69">
        <v>42543.947916666664</v>
      </c>
      <c r="D247" s="75">
        <f t="shared" si="28"/>
        <v>42543</v>
      </c>
      <c r="E247" s="76">
        <f t="shared" si="29"/>
        <v>0.94791666666424135</v>
      </c>
      <c r="F247" s="69" t="str">
        <f t="shared" si="30"/>
        <v>Wed</v>
      </c>
      <c r="G247" s="69">
        <v>42569.614583333336</v>
      </c>
      <c r="H247" s="75">
        <f t="shared" si="31"/>
        <v>42569</v>
      </c>
      <c r="I247" s="76">
        <f t="shared" si="32"/>
        <v>0.61458333333575865</v>
      </c>
      <c r="J247" s="69" t="str">
        <f t="shared" si="33"/>
        <v>Mon</v>
      </c>
      <c r="K247" s="74">
        <f t="shared" si="36"/>
        <v>25.666666666671517</v>
      </c>
      <c r="L247" s="84">
        <f t="shared" si="34"/>
        <v>26</v>
      </c>
      <c r="M247">
        <f t="shared" si="35"/>
        <v>19</v>
      </c>
    </row>
    <row r="248" spans="1:13" x14ac:dyDescent="0.2">
      <c r="A248" s="14">
        <v>269</v>
      </c>
      <c r="B248" s="14" t="s">
        <v>102</v>
      </c>
      <c r="C248" s="69">
        <v>42508.583333333336</v>
      </c>
      <c r="D248" s="75">
        <f t="shared" si="28"/>
        <v>42508</v>
      </c>
      <c r="E248" s="76">
        <f t="shared" si="29"/>
        <v>0.58333333333575865</v>
      </c>
      <c r="F248" s="69" t="str">
        <f t="shared" si="30"/>
        <v>Wed</v>
      </c>
      <c r="G248" s="69">
        <v>42569.5625</v>
      </c>
      <c r="H248" s="75">
        <f t="shared" si="31"/>
        <v>42569</v>
      </c>
      <c r="I248" s="76">
        <f t="shared" si="32"/>
        <v>0.5625</v>
      </c>
      <c r="J248" s="69" t="str">
        <f t="shared" si="33"/>
        <v>Mon</v>
      </c>
      <c r="K248" s="74">
        <f t="shared" si="36"/>
        <v>60.979166666664241</v>
      </c>
      <c r="L248" s="84">
        <f t="shared" si="34"/>
        <v>61</v>
      </c>
      <c r="M248">
        <f t="shared" si="35"/>
        <v>44</v>
      </c>
    </row>
    <row r="249" spans="1:13" x14ac:dyDescent="0.2">
      <c r="A249" s="14">
        <v>270</v>
      </c>
      <c r="B249" s="14" t="s">
        <v>102</v>
      </c>
      <c r="C249" s="69">
        <v>42565.618750000001</v>
      </c>
      <c r="D249" s="75">
        <f t="shared" si="28"/>
        <v>42565</v>
      </c>
      <c r="E249" s="76">
        <f t="shared" si="29"/>
        <v>0.61875000000145519</v>
      </c>
      <c r="F249" s="69" t="str">
        <f t="shared" si="30"/>
        <v>Thu</v>
      </c>
      <c r="G249" s="69">
        <v>42569.947916666664</v>
      </c>
      <c r="H249" s="75">
        <f t="shared" si="31"/>
        <v>42569</v>
      </c>
      <c r="I249" s="76">
        <f t="shared" si="32"/>
        <v>0.94791666666424135</v>
      </c>
      <c r="J249" s="69" t="str">
        <f t="shared" si="33"/>
        <v>Mon</v>
      </c>
      <c r="K249" s="74">
        <f t="shared" si="36"/>
        <v>4.3291666666627862</v>
      </c>
      <c r="L249" s="84">
        <f t="shared" si="34"/>
        <v>4</v>
      </c>
      <c r="M249">
        <f t="shared" si="35"/>
        <v>3</v>
      </c>
    </row>
    <row r="250" spans="1:13" x14ac:dyDescent="0.2">
      <c r="A250" s="14">
        <v>271</v>
      </c>
      <c r="B250" s="14" t="s">
        <v>294</v>
      </c>
      <c r="C250" s="69">
        <v>42565</v>
      </c>
      <c r="D250" s="75">
        <f t="shared" si="28"/>
        <v>42565</v>
      </c>
      <c r="E250" s="76">
        <f t="shared" si="29"/>
        <v>0</v>
      </c>
      <c r="F250" s="69" t="str">
        <f t="shared" si="30"/>
        <v>Thu</v>
      </c>
      <c r="G250" s="69">
        <v>42569.864583333336</v>
      </c>
      <c r="H250" s="75">
        <f t="shared" si="31"/>
        <v>42569</v>
      </c>
      <c r="I250" s="76">
        <f t="shared" si="32"/>
        <v>0.86458333333575865</v>
      </c>
      <c r="J250" s="69" t="str">
        <f t="shared" si="33"/>
        <v>Mon</v>
      </c>
      <c r="K250" s="74">
        <f t="shared" si="36"/>
        <v>4.8645833333357587</v>
      </c>
      <c r="L250" s="84">
        <f t="shared" si="34"/>
        <v>4</v>
      </c>
      <c r="M250">
        <f t="shared" si="35"/>
        <v>3</v>
      </c>
    </row>
    <row r="251" spans="1:13" x14ac:dyDescent="0.2">
      <c r="A251" s="14">
        <v>272</v>
      </c>
      <c r="B251" s="14" t="s">
        <v>294</v>
      </c>
      <c r="C251" s="69">
        <v>42569.541666666664</v>
      </c>
      <c r="D251" s="75">
        <f t="shared" si="28"/>
        <v>42569</v>
      </c>
      <c r="E251" s="76">
        <f t="shared" si="29"/>
        <v>0.54166666666424135</v>
      </c>
      <c r="F251" s="69" t="str">
        <f t="shared" si="30"/>
        <v>Mon</v>
      </c>
      <c r="G251" s="69">
        <v>42569.75</v>
      </c>
      <c r="H251" s="75">
        <f t="shared" si="31"/>
        <v>42569</v>
      </c>
      <c r="I251" s="76">
        <f t="shared" si="32"/>
        <v>0.75</v>
      </c>
      <c r="J251" s="69" t="str">
        <f t="shared" si="33"/>
        <v>Mon</v>
      </c>
      <c r="K251" s="74">
        <f t="shared" si="36"/>
        <v>0.20833333333575865</v>
      </c>
      <c r="L251" s="84">
        <f t="shared" si="34"/>
        <v>0</v>
      </c>
      <c r="M251">
        <f t="shared" si="35"/>
        <v>1</v>
      </c>
    </row>
    <row r="252" spans="1:13" x14ac:dyDescent="0.2">
      <c r="A252" s="14">
        <v>274</v>
      </c>
      <c r="B252" s="14" t="s">
        <v>102</v>
      </c>
      <c r="C252" s="69">
        <v>42565.729166666664</v>
      </c>
      <c r="D252" s="75">
        <f t="shared" si="28"/>
        <v>42565</v>
      </c>
      <c r="E252" s="76">
        <f t="shared" si="29"/>
        <v>0.72916666666424135</v>
      </c>
      <c r="F252" s="69" t="str">
        <f t="shared" si="30"/>
        <v>Thu</v>
      </c>
      <c r="G252" s="69">
        <v>42570.098611111112</v>
      </c>
      <c r="H252" s="75">
        <f t="shared" si="31"/>
        <v>42570</v>
      </c>
      <c r="I252" s="76">
        <f t="shared" si="32"/>
        <v>9.8611111112404615E-2</v>
      </c>
      <c r="J252" s="69" t="str">
        <f t="shared" si="33"/>
        <v>Tue</v>
      </c>
      <c r="K252" s="74">
        <f t="shared" si="36"/>
        <v>4.3694444444481633</v>
      </c>
      <c r="L252" s="84">
        <f t="shared" si="34"/>
        <v>5</v>
      </c>
      <c r="M252">
        <f t="shared" si="35"/>
        <v>4</v>
      </c>
    </row>
    <row r="253" spans="1:13" x14ac:dyDescent="0.2">
      <c r="A253" s="14">
        <v>277</v>
      </c>
      <c r="B253" s="14" t="s">
        <v>102</v>
      </c>
      <c r="C253" s="69">
        <v>42564.755555555559</v>
      </c>
      <c r="D253" s="75">
        <f t="shared" si="28"/>
        <v>42564</v>
      </c>
      <c r="E253" s="76">
        <f t="shared" si="29"/>
        <v>0.75555555555911269</v>
      </c>
      <c r="F253" s="69" t="str">
        <f t="shared" si="30"/>
        <v>Wed</v>
      </c>
      <c r="G253" s="69">
        <v>42571.802083333336</v>
      </c>
      <c r="H253" s="75">
        <f t="shared" si="31"/>
        <v>42571</v>
      </c>
      <c r="I253" s="76">
        <f t="shared" si="32"/>
        <v>0.80208333333575865</v>
      </c>
      <c r="J253" s="69" t="str">
        <f t="shared" si="33"/>
        <v>Wed</v>
      </c>
      <c r="K253" s="74">
        <f t="shared" si="36"/>
        <v>7.046527777776646</v>
      </c>
      <c r="L253" s="84">
        <f t="shared" si="34"/>
        <v>7</v>
      </c>
      <c r="M253">
        <f t="shared" si="35"/>
        <v>6</v>
      </c>
    </row>
    <row r="254" spans="1:13" x14ac:dyDescent="0.2">
      <c r="A254" s="14">
        <v>279</v>
      </c>
      <c r="B254" s="14" t="s">
        <v>295</v>
      </c>
      <c r="C254" s="69">
        <v>42564.166666666664</v>
      </c>
      <c r="D254" s="75">
        <f t="shared" si="28"/>
        <v>42564</v>
      </c>
      <c r="E254" s="76">
        <f t="shared" si="29"/>
        <v>0.16666666666424135</v>
      </c>
      <c r="F254" s="69" t="str">
        <f t="shared" si="30"/>
        <v>Wed</v>
      </c>
      <c r="G254" s="69">
        <v>42570.662499999999</v>
      </c>
      <c r="H254" s="75">
        <f t="shared" si="31"/>
        <v>42570</v>
      </c>
      <c r="I254" s="76">
        <f t="shared" si="32"/>
        <v>0.66249999999854481</v>
      </c>
      <c r="J254" s="69" t="str">
        <f t="shared" si="33"/>
        <v>Tue</v>
      </c>
      <c r="K254" s="74">
        <f t="shared" si="36"/>
        <v>6.4958333333343035</v>
      </c>
      <c r="L254" s="84">
        <f t="shared" si="34"/>
        <v>6</v>
      </c>
      <c r="M254">
        <f t="shared" si="35"/>
        <v>5</v>
      </c>
    </row>
    <row r="255" spans="1:13" x14ac:dyDescent="0.2">
      <c r="A255" s="14">
        <v>280</v>
      </c>
      <c r="B255" s="14" t="s">
        <v>295</v>
      </c>
      <c r="C255" s="69">
        <v>42566.598611111112</v>
      </c>
      <c r="D255" s="75">
        <f t="shared" si="28"/>
        <v>42566</v>
      </c>
      <c r="E255" s="76">
        <f t="shared" si="29"/>
        <v>0.59861111111240461</v>
      </c>
      <c r="F255" s="69" t="str">
        <f t="shared" si="30"/>
        <v>Fri</v>
      </c>
      <c r="G255" s="69">
        <v>42570.632638888892</v>
      </c>
      <c r="H255" s="75">
        <f t="shared" si="31"/>
        <v>42570</v>
      </c>
      <c r="I255" s="76">
        <f t="shared" si="32"/>
        <v>0.63263888889196096</v>
      </c>
      <c r="J255" s="69" t="str">
        <f t="shared" si="33"/>
        <v>Tue</v>
      </c>
      <c r="K255" s="74">
        <f t="shared" si="36"/>
        <v>4.0340277777795563</v>
      </c>
      <c r="L255" s="84">
        <f t="shared" si="34"/>
        <v>4</v>
      </c>
      <c r="M255">
        <f t="shared" si="35"/>
        <v>3</v>
      </c>
    </row>
    <row r="256" spans="1:13" x14ac:dyDescent="0.2">
      <c r="A256" s="14">
        <v>281</v>
      </c>
      <c r="B256" s="14" t="s">
        <v>295</v>
      </c>
      <c r="C256" s="69">
        <v>42566.6</v>
      </c>
      <c r="D256" s="75">
        <f t="shared" si="28"/>
        <v>42566</v>
      </c>
      <c r="E256" s="76">
        <f t="shared" si="29"/>
        <v>0.59999999999854481</v>
      </c>
      <c r="F256" s="69" t="str">
        <f t="shared" si="30"/>
        <v>Fri</v>
      </c>
      <c r="G256" s="69">
        <v>42570.646527777775</v>
      </c>
      <c r="H256" s="75">
        <f t="shared" si="31"/>
        <v>42570</v>
      </c>
      <c r="I256" s="76">
        <f t="shared" si="32"/>
        <v>0.64652777777519077</v>
      </c>
      <c r="J256" s="69" t="str">
        <f t="shared" si="33"/>
        <v>Tue</v>
      </c>
      <c r="K256" s="74">
        <f t="shared" si="36"/>
        <v>4.046527777776646</v>
      </c>
      <c r="L256" s="84">
        <f t="shared" si="34"/>
        <v>4</v>
      </c>
      <c r="M256">
        <f t="shared" si="35"/>
        <v>3</v>
      </c>
    </row>
    <row r="257" spans="1:13" x14ac:dyDescent="0.2">
      <c r="A257" s="14">
        <v>282</v>
      </c>
      <c r="B257" s="14" t="s">
        <v>102</v>
      </c>
      <c r="C257" s="69">
        <v>42569.71875</v>
      </c>
      <c r="D257" s="75">
        <f t="shared" si="28"/>
        <v>42569</v>
      </c>
      <c r="E257" s="76">
        <f t="shared" si="29"/>
        <v>0.71875</v>
      </c>
      <c r="F257" s="69" t="str">
        <f t="shared" si="30"/>
        <v>Mon</v>
      </c>
      <c r="G257" s="69">
        <v>42570.635416666664</v>
      </c>
      <c r="H257" s="75">
        <f t="shared" si="31"/>
        <v>42570</v>
      </c>
      <c r="I257" s="76">
        <f t="shared" si="32"/>
        <v>0.63541666666424135</v>
      </c>
      <c r="J257" s="69" t="str">
        <f t="shared" si="33"/>
        <v>Tue</v>
      </c>
      <c r="K257" s="74">
        <f t="shared" si="36"/>
        <v>0.91666666666424135</v>
      </c>
      <c r="L257" s="84">
        <f t="shared" si="34"/>
        <v>1</v>
      </c>
      <c r="M257">
        <f t="shared" si="35"/>
        <v>2</v>
      </c>
    </row>
    <row r="258" spans="1:13" x14ac:dyDescent="0.2">
      <c r="A258" s="14">
        <v>283</v>
      </c>
      <c r="B258" s="14" t="s">
        <v>102</v>
      </c>
      <c r="C258" s="69">
        <v>42569.811111111114</v>
      </c>
      <c r="D258" s="75">
        <f t="shared" si="28"/>
        <v>42569</v>
      </c>
      <c r="E258" s="76">
        <f t="shared" si="29"/>
        <v>0.81111111111385981</v>
      </c>
      <c r="F258" s="69" t="str">
        <f t="shared" si="30"/>
        <v>Mon</v>
      </c>
      <c r="G258" s="69">
        <v>42570.765972222223</v>
      </c>
      <c r="H258" s="75">
        <f t="shared" si="31"/>
        <v>42570</v>
      </c>
      <c r="I258" s="76">
        <f t="shared" si="32"/>
        <v>0.76597222222335404</v>
      </c>
      <c r="J258" s="69" t="str">
        <f t="shared" si="33"/>
        <v>Tue</v>
      </c>
      <c r="K258" s="74">
        <f t="shared" si="36"/>
        <v>0.95486111110949423</v>
      </c>
      <c r="L258" s="84">
        <f t="shared" si="34"/>
        <v>1</v>
      </c>
      <c r="M258">
        <f t="shared" si="35"/>
        <v>2</v>
      </c>
    </row>
    <row r="259" spans="1:13" x14ac:dyDescent="0.2">
      <c r="A259" s="14">
        <v>284</v>
      </c>
      <c r="B259" s="14" t="s">
        <v>102</v>
      </c>
      <c r="C259" s="69">
        <v>42569.854166666664</v>
      </c>
      <c r="D259" s="75">
        <f t="shared" ref="D259:D322" si="37">INT(C259)</f>
        <v>42569</v>
      </c>
      <c r="E259" s="76">
        <f t="shared" ref="E259:E322" si="38">C259-D259</f>
        <v>0.85416666666424135</v>
      </c>
      <c r="F259" s="69" t="str">
        <f t="shared" ref="F259:F322" si="39">TEXT(D259,"ddd")</f>
        <v>Mon</v>
      </c>
      <c r="G259" s="69">
        <v>42570.729166666664</v>
      </c>
      <c r="H259" s="75">
        <f t="shared" ref="H259:H322" si="40">INT(G259)</f>
        <v>42570</v>
      </c>
      <c r="I259" s="76">
        <f t="shared" ref="I259:I322" si="41">G259-H259</f>
        <v>0.72916666666424135</v>
      </c>
      <c r="J259" s="69" t="str">
        <f t="shared" ref="J259:J322" si="42">TEXT(H259,"ddd")</f>
        <v>Tue</v>
      </c>
      <c r="K259" s="74">
        <f t="shared" si="36"/>
        <v>0.875</v>
      </c>
      <c r="L259" s="84">
        <f t="shared" ref="L259:L322" si="43">DATEDIF(C259,G259,"d")</f>
        <v>1</v>
      </c>
      <c r="M259">
        <f t="shared" ref="M259:M322" si="44">NETWORKDAYS(C259,G259)</f>
        <v>2</v>
      </c>
    </row>
    <row r="260" spans="1:13" x14ac:dyDescent="0.2">
      <c r="A260" s="14">
        <v>285</v>
      </c>
      <c r="B260" s="14" t="s">
        <v>102</v>
      </c>
      <c r="C260" s="69">
        <v>42566.892361111109</v>
      </c>
      <c r="D260" s="75">
        <f t="shared" si="37"/>
        <v>42566</v>
      </c>
      <c r="E260" s="76">
        <f t="shared" si="38"/>
        <v>0.89236111110949423</v>
      </c>
      <c r="F260" s="69" t="str">
        <f t="shared" si="39"/>
        <v>Fri</v>
      </c>
      <c r="G260" s="69">
        <v>42570.760416666664</v>
      </c>
      <c r="H260" s="75">
        <f t="shared" si="40"/>
        <v>42570</v>
      </c>
      <c r="I260" s="76">
        <f t="shared" si="41"/>
        <v>0.76041666666424135</v>
      </c>
      <c r="J260" s="69" t="str">
        <f t="shared" si="42"/>
        <v>Tue</v>
      </c>
      <c r="K260" s="74">
        <f t="shared" si="36"/>
        <v>3.8680555555547471</v>
      </c>
      <c r="L260" s="84">
        <f t="shared" si="43"/>
        <v>4</v>
      </c>
      <c r="M260">
        <f t="shared" si="44"/>
        <v>3</v>
      </c>
    </row>
    <row r="261" spans="1:13" x14ac:dyDescent="0.2">
      <c r="A261" s="14">
        <v>286</v>
      </c>
      <c r="B261" s="14" t="s">
        <v>102</v>
      </c>
      <c r="C261" s="69">
        <v>42569.916666666664</v>
      </c>
      <c r="D261" s="75">
        <f t="shared" si="37"/>
        <v>42569</v>
      </c>
      <c r="E261" s="76">
        <f t="shared" si="38"/>
        <v>0.91666666666424135</v>
      </c>
      <c r="F261" s="69" t="str">
        <f t="shared" si="39"/>
        <v>Mon</v>
      </c>
      <c r="G261" s="69">
        <v>42570.75</v>
      </c>
      <c r="H261" s="75">
        <f t="shared" si="40"/>
        <v>42570</v>
      </c>
      <c r="I261" s="76">
        <f t="shared" si="41"/>
        <v>0.75</v>
      </c>
      <c r="J261" s="69" t="str">
        <f t="shared" si="42"/>
        <v>Tue</v>
      </c>
      <c r="K261" s="74">
        <f t="shared" si="36"/>
        <v>0.83333333333575865</v>
      </c>
      <c r="L261" s="84">
        <f t="shared" si="43"/>
        <v>1</v>
      </c>
      <c r="M261">
        <f t="shared" si="44"/>
        <v>2</v>
      </c>
    </row>
    <row r="262" spans="1:13" x14ac:dyDescent="0.2">
      <c r="A262" s="14">
        <v>287</v>
      </c>
      <c r="B262" s="14" t="s">
        <v>294</v>
      </c>
      <c r="C262" s="69">
        <v>42569.666666666664</v>
      </c>
      <c r="D262" s="75">
        <f t="shared" si="37"/>
        <v>42569</v>
      </c>
      <c r="E262" s="76">
        <f t="shared" si="38"/>
        <v>0.66666666666424135</v>
      </c>
      <c r="F262" s="69" t="str">
        <f t="shared" si="39"/>
        <v>Mon</v>
      </c>
      <c r="G262" s="69">
        <v>42577.614583333336</v>
      </c>
      <c r="H262" s="75">
        <f t="shared" si="40"/>
        <v>42577</v>
      </c>
      <c r="I262" s="76">
        <f t="shared" si="41"/>
        <v>0.61458333333575865</v>
      </c>
      <c r="J262" s="69" t="str">
        <f t="shared" si="42"/>
        <v>Tue</v>
      </c>
      <c r="K262" s="74">
        <f t="shared" si="36"/>
        <v>7.9479166666715173</v>
      </c>
      <c r="L262" s="84">
        <f t="shared" si="43"/>
        <v>8</v>
      </c>
      <c r="M262">
        <f t="shared" si="44"/>
        <v>7</v>
      </c>
    </row>
    <row r="263" spans="1:13" x14ac:dyDescent="0.2">
      <c r="A263" s="14">
        <v>288</v>
      </c>
      <c r="B263" s="14" t="s">
        <v>295</v>
      </c>
      <c r="C263" s="69">
        <v>42566.54791666667</v>
      </c>
      <c r="D263" s="75">
        <f t="shared" si="37"/>
        <v>42566</v>
      </c>
      <c r="E263" s="76">
        <f t="shared" si="38"/>
        <v>0.54791666667006211</v>
      </c>
      <c r="F263" s="69" t="str">
        <f t="shared" si="39"/>
        <v>Fri</v>
      </c>
      <c r="G263" s="69">
        <v>42569.75</v>
      </c>
      <c r="H263" s="75">
        <f t="shared" si="40"/>
        <v>42569</v>
      </c>
      <c r="I263" s="76">
        <f t="shared" si="41"/>
        <v>0.75</v>
      </c>
      <c r="J263" s="69" t="str">
        <f t="shared" si="42"/>
        <v>Mon</v>
      </c>
      <c r="K263" s="74">
        <f t="shared" si="36"/>
        <v>3.2020833333299379</v>
      </c>
      <c r="L263" s="84">
        <f t="shared" si="43"/>
        <v>3</v>
      </c>
      <c r="M263">
        <f t="shared" si="44"/>
        <v>2</v>
      </c>
    </row>
    <row r="264" spans="1:13" x14ac:dyDescent="0.2">
      <c r="A264" s="14">
        <v>289</v>
      </c>
      <c r="B264" s="14" t="s">
        <v>295</v>
      </c>
      <c r="C264" s="69">
        <v>42566.795138888891</v>
      </c>
      <c r="D264" s="75">
        <f t="shared" si="37"/>
        <v>42566</v>
      </c>
      <c r="E264" s="76">
        <f t="shared" si="38"/>
        <v>0.79513888889050577</v>
      </c>
      <c r="F264" s="69" t="str">
        <f t="shared" si="39"/>
        <v>Fri</v>
      </c>
      <c r="G264" s="69">
        <v>42570.759722222225</v>
      </c>
      <c r="H264" s="75">
        <f t="shared" si="40"/>
        <v>42570</v>
      </c>
      <c r="I264" s="76">
        <f t="shared" si="41"/>
        <v>0.75972222222480923</v>
      </c>
      <c r="J264" s="69" t="str">
        <f t="shared" si="42"/>
        <v>Tue</v>
      </c>
      <c r="K264" s="74">
        <f t="shared" si="36"/>
        <v>3.9645833333343035</v>
      </c>
      <c r="L264" s="84">
        <f t="shared" si="43"/>
        <v>4</v>
      </c>
      <c r="M264">
        <f t="shared" si="44"/>
        <v>3</v>
      </c>
    </row>
    <row r="265" spans="1:13" x14ac:dyDescent="0.2">
      <c r="A265" s="14">
        <v>290</v>
      </c>
      <c r="B265" s="14" t="s">
        <v>102</v>
      </c>
      <c r="C265" s="69">
        <v>42569.727777777778</v>
      </c>
      <c r="D265" s="75">
        <f t="shared" si="37"/>
        <v>42569</v>
      </c>
      <c r="E265" s="76">
        <f t="shared" si="38"/>
        <v>0.72777777777810115</v>
      </c>
      <c r="F265" s="69" t="str">
        <f t="shared" si="39"/>
        <v>Mon</v>
      </c>
      <c r="G265" s="69">
        <v>42571.958333333336</v>
      </c>
      <c r="H265" s="75">
        <f t="shared" si="40"/>
        <v>42571</v>
      </c>
      <c r="I265" s="76">
        <f t="shared" si="41"/>
        <v>0.95833333333575865</v>
      </c>
      <c r="J265" s="69" t="str">
        <f t="shared" si="42"/>
        <v>Wed</v>
      </c>
      <c r="K265" s="74">
        <f t="shared" si="36"/>
        <v>2.2305555555576575</v>
      </c>
      <c r="L265" s="84">
        <f t="shared" si="43"/>
        <v>2</v>
      </c>
      <c r="M265">
        <f t="shared" si="44"/>
        <v>3</v>
      </c>
    </row>
    <row r="266" spans="1:13" x14ac:dyDescent="0.2">
      <c r="A266" s="14">
        <v>291</v>
      </c>
      <c r="B266" s="14" t="s">
        <v>294</v>
      </c>
      <c r="C266" s="69">
        <v>42570.572916666664</v>
      </c>
      <c r="D266" s="75">
        <f t="shared" si="37"/>
        <v>42570</v>
      </c>
      <c r="E266" s="76">
        <f t="shared" si="38"/>
        <v>0.57291666666424135</v>
      </c>
      <c r="F266" s="69" t="str">
        <f t="shared" si="39"/>
        <v>Tue</v>
      </c>
      <c r="G266" s="69">
        <v>42570.770833333336</v>
      </c>
      <c r="H266" s="75">
        <f t="shared" si="40"/>
        <v>42570</v>
      </c>
      <c r="I266" s="76">
        <f t="shared" si="41"/>
        <v>0.77083333333575865</v>
      </c>
      <c r="J266" s="69" t="str">
        <f t="shared" si="42"/>
        <v>Tue</v>
      </c>
      <c r="K266" s="74">
        <f t="shared" si="36"/>
        <v>0.19791666667151731</v>
      </c>
      <c r="L266" s="84">
        <f t="shared" si="43"/>
        <v>0</v>
      </c>
      <c r="M266">
        <f t="shared" si="44"/>
        <v>1</v>
      </c>
    </row>
    <row r="267" spans="1:13" x14ac:dyDescent="0.2">
      <c r="A267" s="14">
        <v>292</v>
      </c>
      <c r="B267" s="14" t="s">
        <v>294</v>
      </c>
      <c r="C267" s="69">
        <v>42570.791666666664</v>
      </c>
      <c r="D267" s="75">
        <f t="shared" si="37"/>
        <v>42570</v>
      </c>
      <c r="E267" s="76">
        <f t="shared" si="38"/>
        <v>0.79166666666424135</v>
      </c>
      <c r="F267" s="69" t="str">
        <f t="shared" si="39"/>
        <v>Tue</v>
      </c>
      <c r="G267" s="69">
        <v>42580.854166666664</v>
      </c>
      <c r="H267" s="75">
        <f t="shared" si="40"/>
        <v>42580</v>
      </c>
      <c r="I267" s="76">
        <f t="shared" si="41"/>
        <v>0.85416666666424135</v>
      </c>
      <c r="J267" s="69" t="str">
        <f t="shared" si="42"/>
        <v>Fri</v>
      </c>
      <c r="K267" s="74">
        <f t="shared" si="36"/>
        <v>10.0625</v>
      </c>
      <c r="L267" s="84">
        <f t="shared" si="43"/>
        <v>10</v>
      </c>
      <c r="M267">
        <f t="shared" si="44"/>
        <v>9</v>
      </c>
    </row>
    <row r="268" spans="1:13" x14ac:dyDescent="0.2">
      <c r="A268" s="14">
        <v>293</v>
      </c>
      <c r="B268" s="14" t="s">
        <v>295</v>
      </c>
      <c r="C268" s="69">
        <v>42566.166666666664</v>
      </c>
      <c r="D268" s="75">
        <f t="shared" si="37"/>
        <v>42566</v>
      </c>
      <c r="E268" s="76">
        <f t="shared" si="38"/>
        <v>0.16666666666424135</v>
      </c>
      <c r="F268" s="69" t="str">
        <f t="shared" si="39"/>
        <v>Fri</v>
      </c>
      <c r="G268" s="69">
        <v>42577.686111111114</v>
      </c>
      <c r="H268" s="75">
        <f t="shared" si="40"/>
        <v>42577</v>
      </c>
      <c r="I268" s="76">
        <f t="shared" si="41"/>
        <v>0.68611111111385981</v>
      </c>
      <c r="J268" s="69" t="str">
        <f t="shared" si="42"/>
        <v>Tue</v>
      </c>
      <c r="K268" s="74">
        <f t="shared" si="36"/>
        <v>11.519444444449618</v>
      </c>
      <c r="L268" s="84">
        <f t="shared" si="43"/>
        <v>11</v>
      </c>
      <c r="M268">
        <f t="shared" si="44"/>
        <v>8</v>
      </c>
    </row>
    <row r="269" spans="1:13" x14ac:dyDescent="0.2">
      <c r="A269" s="14">
        <v>294</v>
      </c>
      <c r="B269" s="14" t="s">
        <v>102</v>
      </c>
      <c r="C269" s="69">
        <v>42570.729166666664</v>
      </c>
      <c r="D269" s="75">
        <f t="shared" si="37"/>
        <v>42570</v>
      </c>
      <c r="E269" s="76">
        <f t="shared" si="38"/>
        <v>0.72916666666424135</v>
      </c>
      <c r="F269" s="69" t="str">
        <f t="shared" si="39"/>
        <v>Tue</v>
      </c>
      <c r="G269" s="69">
        <v>42570.854166666664</v>
      </c>
      <c r="H269" s="75">
        <f t="shared" si="40"/>
        <v>42570</v>
      </c>
      <c r="I269" s="76">
        <f t="shared" si="41"/>
        <v>0.85416666666424135</v>
      </c>
      <c r="J269" s="69" t="str">
        <f t="shared" si="42"/>
        <v>Tue</v>
      </c>
      <c r="K269" s="74">
        <f t="shared" si="36"/>
        <v>0.125</v>
      </c>
      <c r="L269" s="84">
        <f t="shared" si="43"/>
        <v>0</v>
      </c>
      <c r="M269">
        <f t="shared" si="44"/>
        <v>1</v>
      </c>
    </row>
    <row r="270" spans="1:13" x14ac:dyDescent="0.2">
      <c r="A270" s="14">
        <v>295</v>
      </c>
      <c r="B270" s="14" t="s">
        <v>295</v>
      </c>
      <c r="C270" s="69">
        <v>42566.65347222222</v>
      </c>
      <c r="D270" s="75">
        <f t="shared" si="37"/>
        <v>42566</v>
      </c>
      <c r="E270" s="76">
        <f t="shared" si="38"/>
        <v>0.65347222222044365</v>
      </c>
      <c r="F270" s="69" t="str">
        <f t="shared" si="39"/>
        <v>Fri</v>
      </c>
      <c r="G270" s="69">
        <v>42570.833333333336</v>
      </c>
      <c r="H270" s="75">
        <f t="shared" si="40"/>
        <v>42570</v>
      </c>
      <c r="I270" s="76">
        <f t="shared" si="41"/>
        <v>0.83333333333575865</v>
      </c>
      <c r="J270" s="69" t="str">
        <f t="shared" si="42"/>
        <v>Tue</v>
      </c>
      <c r="K270" s="74">
        <f t="shared" si="36"/>
        <v>4.179861111115315</v>
      </c>
      <c r="L270" s="84">
        <f t="shared" si="43"/>
        <v>4</v>
      </c>
      <c r="M270">
        <f t="shared" si="44"/>
        <v>3</v>
      </c>
    </row>
    <row r="271" spans="1:13" x14ac:dyDescent="0.2">
      <c r="A271" s="14">
        <v>296</v>
      </c>
      <c r="B271" s="14" t="s">
        <v>295</v>
      </c>
      <c r="C271" s="69">
        <v>42570.568055555559</v>
      </c>
      <c r="D271" s="75">
        <f t="shared" si="37"/>
        <v>42570</v>
      </c>
      <c r="E271" s="76">
        <f t="shared" si="38"/>
        <v>0.56805555555911269</v>
      </c>
      <c r="F271" s="69" t="str">
        <f t="shared" si="39"/>
        <v>Tue</v>
      </c>
      <c r="G271" s="69">
        <v>42570.841666666667</v>
      </c>
      <c r="H271" s="75">
        <f t="shared" si="40"/>
        <v>42570</v>
      </c>
      <c r="I271" s="76">
        <f t="shared" si="41"/>
        <v>0.84166666666715173</v>
      </c>
      <c r="J271" s="69" t="str">
        <f t="shared" si="42"/>
        <v>Tue</v>
      </c>
      <c r="K271" s="74">
        <f t="shared" si="36"/>
        <v>0.27361111110803904</v>
      </c>
      <c r="L271" s="84">
        <f t="shared" si="43"/>
        <v>0</v>
      </c>
      <c r="M271">
        <f t="shared" si="44"/>
        <v>1</v>
      </c>
    </row>
    <row r="272" spans="1:13" x14ac:dyDescent="0.2">
      <c r="A272" s="14">
        <v>297</v>
      </c>
      <c r="B272" s="14" t="s">
        <v>102</v>
      </c>
      <c r="C272" s="69">
        <v>42562.770833333336</v>
      </c>
      <c r="D272" s="75">
        <f t="shared" si="37"/>
        <v>42562</v>
      </c>
      <c r="E272" s="76">
        <f t="shared" si="38"/>
        <v>0.77083333333575865</v>
      </c>
      <c r="F272" s="69" t="str">
        <f t="shared" si="39"/>
        <v>Mon</v>
      </c>
      <c r="G272" s="69">
        <v>42570.84375</v>
      </c>
      <c r="H272" s="75">
        <f t="shared" si="40"/>
        <v>42570</v>
      </c>
      <c r="I272" s="76">
        <f t="shared" si="41"/>
        <v>0.84375</v>
      </c>
      <c r="J272" s="69" t="str">
        <f t="shared" si="42"/>
        <v>Tue</v>
      </c>
      <c r="K272" s="74">
        <f t="shared" si="36"/>
        <v>8.0729166666642413</v>
      </c>
      <c r="L272" s="84">
        <f t="shared" si="43"/>
        <v>8</v>
      </c>
      <c r="M272">
        <f t="shared" si="44"/>
        <v>7</v>
      </c>
    </row>
    <row r="273" spans="1:13" x14ac:dyDescent="0.2">
      <c r="A273" s="14">
        <v>298</v>
      </c>
      <c r="B273" s="14" t="s">
        <v>295</v>
      </c>
      <c r="C273" s="69">
        <v>42556.716666666667</v>
      </c>
      <c r="D273" s="75">
        <f t="shared" si="37"/>
        <v>42556</v>
      </c>
      <c r="E273" s="76">
        <f t="shared" si="38"/>
        <v>0.71666666666715173</v>
      </c>
      <c r="F273" s="69" t="str">
        <f t="shared" si="39"/>
        <v>Tue</v>
      </c>
      <c r="G273" s="69">
        <v>42570.853472222225</v>
      </c>
      <c r="H273" s="75">
        <f t="shared" si="40"/>
        <v>42570</v>
      </c>
      <c r="I273" s="76">
        <f t="shared" si="41"/>
        <v>0.85347222222480923</v>
      </c>
      <c r="J273" s="69" t="str">
        <f t="shared" si="42"/>
        <v>Tue</v>
      </c>
      <c r="K273" s="74">
        <f t="shared" si="36"/>
        <v>14.136805555557657</v>
      </c>
      <c r="L273" s="84">
        <f t="shared" si="43"/>
        <v>14</v>
      </c>
      <c r="M273">
        <f t="shared" si="44"/>
        <v>11</v>
      </c>
    </row>
    <row r="274" spans="1:13" x14ac:dyDescent="0.2">
      <c r="A274" s="14">
        <v>299</v>
      </c>
      <c r="B274" s="14" t="s">
        <v>295</v>
      </c>
      <c r="C274" s="69">
        <v>42570.604166666664</v>
      </c>
      <c r="D274" s="75">
        <f t="shared" si="37"/>
        <v>42570</v>
      </c>
      <c r="E274" s="76">
        <f t="shared" si="38"/>
        <v>0.60416666666424135</v>
      </c>
      <c r="F274" s="69" t="str">
        <f t="shared" si="39"/>
        <v>Tue</v>
      </c>
      <c r="G274" s="69">
        <v>42570.864583333336</v>
      </c>
      <c r="H274" s="75">
        <f t="shared" si="40"/>
        <v>42570</v>
      </c>
      <c r="I274" s="76">
        <f t="shared" si="41"/>
        <v>0.86458333333575865</v>
      </c>
      <c r="J274" s="69" t="str">
        <f t="shared" si="42"/>
        <v>Tue</v>
      </c>
      <c r="K274" s="74">
        <f t="shared" si="36"/>
        <v>0.26041666667151731</v>
      </c>
      <c r="L274" s="84">
        <f t="shared" si="43"/>
        <v>0</v>
      </c>
      <c r="M274">
        <f t="shared" si="44"/>
        <v>1</v>
      </c>
    </row>
    <row r="275" spans="1:13" x14ac:dyDescent="0.2">
      <c r="A275" s="14">
        <v>300</v>
      </c>
      <c r="B275" s="14" t="s">
        <v>102</v>
      </c>
      <c r="C275" s="69">
        <v>42566.791666666664</v>
      </c>
      <c r="D275" s="75">
        <f t="shared" si="37"/>
        <v>42566</v>
      </c>
      <c r="E275" s="76">
        <f t="shared" si="38"/>
        <v>0.79166666666424135</v>
      </c>
      <c r="F275" s="69" t="str">
        <f t="shared" si="39"/>
        <v>Fri</v>
      </c>
      <c r="G275" s="69">
        <v>42570.898611111108</v>
      </c>
      <c r="H275" s="75">
        <f t="shared" si="40"/>
        <v>42570</v>
      </c>
      <c r="I275" s="76">
        <f t="shared" si="41"/>
        <v>0.89861111110803904</v>
      </c>
      <c r="J275" s="69" t="str">
        <f t="shared" si="42"/>
        <v>Tue</v>
      </c>
      <c r="K275" s="74">
        <f t="shared" si="36"/>
        <v>4.1069444444437977</v>
      </c>
      <c r="L275" s="84">
        <f t="shared" si="43"/>
        <v>4</v>
      </c>
      <c r="M275">
        <f t="shared" si="44"/>
        <v>3</v>
      </c>
    </row>
    <row r="276" spans="1:13" x14ac:dyDescent="0.2">
      <c r="A276" s="14">
        <v>301</v>
      </c>
      <c r="B276" s="14" t="s">
        <v>294</v>
      </c>
      <c r="C276" s="69">
        <v>42566.75</v>
      </c>
      <c r="D276" s="75">
        <f t="shared" si="37"/>
        <v>42566</v>
      </c>
      <c r="E276" s="76">
        <f t="shared" si="38"/>
        <v>0.75</v>
      </c>
      <c r="F276" s="69" t="str">
        <f t="shared" si="39"/>
        <v>Fri</v>
      </c>
      <c r="G276" s="69">
        <v>42570.875</v>
      </c>
      <c r="H276" s="75">
        <f t="shared" si="40"/>
        <v>42570</v>
      </c>
      <c r="I276" s="76">
        <f t="shared" si="41"/>
        <v>0.875</v>
      </c>
      <c r="J276" s="69" t="str">
        <f t="shared" si="42"/>
        <v>Tue</v>
      </c>
      <c r="K276" s="74">
        <f t="shared" si="36"/>
        <v>4.125</v>
      </c>
      <c r="L276" s="84">
        <f t="shared" si="43"/>
        <v>4</v>
      </c>
      <c r="M276">
        <f t="shared" si="44"/>
        <v>3</v>
      </c>
    </row>
    <row r="277" spans="1:13" x14ac:dyDescent="0.2">
      <c r="A277" s="14">
        <v>302</v>
      </c>
      <c r="B277" s="14" t="s">
        <v>294</v>
      </c>
      <c r="C277" s="69">
        <v>42570.885416666664</v>
      </c>
      <c r="D277" s="75">
        <f t="shared" si="37"/>
        <v>42570</v>
      </c>
      <c r="E277" s="76">
        <f t="shared" si="38"/>
        <v>0.88541666666424135</v>
      </c>
      <c r="F277" s="69" t="str">
        <f t="shared" si="39"/>
        <v>Tue</v>
      </c>
      <c r="G277" s="69">
        <v>42583.760416666664</v>
      </c>
      <c r="H277" s="75">
        <f t="shared" si="40"/>
        <v>42583</v>
      </c>
      <c r="I277" s="76">
        <f t="shared" si="41"/>
        <v>0.76041666666424135</v>
      </c>
      <c r="J277" s="69" t="str">
        <f t="shared" si="42"/>
        <v>Mon</v>
      </c>
      <c r="K277" s="74">
        <f t="shared" si="36"/>
        <v>12.875</v>
      </c>
      <c r="L277" s="84">
        <f t="shared" si="43"/>
        <v>13</v>
      </c>
      <c r="M277">
        <f t="shared" si="44"/>
        <v>10</v>
      </c>
    </row>
    <row r="278" spans="1:13" x14ac:dyDescent="0.2">
      <c r="A278" s="14">
        <v>303</v>
      </c>
      <c r="B278" s="14" t="s">
        <v>294</v>
      </c>
      <c r="C278" s="69">
        <v>42570.802083333336</v>
      </c>
      <c r="D278" s="75">
        <f t="shared" si="37"/>
        <v>42570</v>
      </c>
      <c r="E278" s="76">
        <f t="shared" si="38"/>
        <v>0.80208333333575865</v>
      </c>
      <c r="F278" s="69" t="str">
        <f t="shared" si="39"/>
        <v>Tue</v>
      </c>
      <c r="G278" s="69">
        <v>42570.895833333336</v>
      </c>
      <c r="H278" s="75">
        <f t="shared" si="40"/>
        <v>42570</v>
      </c>
      <c r="I278" s="76">
        <f t="shared" si="41"/>
        <v>0.89583333333575865</v>
      </c>
      <c r="J278" s="69" t="str">
        <f t="shared" si="42"/>
        <v>Tue</v>
      </c>
      <c r="K278" s="74">
        <f t="shared" si="36"/>
        <v>9.375E-2</v>
      </c>
      <c r="L278" s="84">
        <f t="shared" si="43"/>
        <v>0</v>
      </c>
      <c r="M278">
        <f t="shared" si="44"/>
        <v>1</v>
      </c>
    </row>
    <row r="279" spans="1:13" x14ac:dyDescent="0.2">
      <c r="A279" s="14">
        <v>304</v>
      </c>
      <c r="B279" s="14" t="s">
        <v>295</v>
      </c>
      <c r="C279" s="69">
        <v>42569.908333333333</v>
      </c>
      <c r="D279" s="75">
        <f t="shared" si="37"/>
        <v>42569</v>
      </c>
      <c r="E279" s="76">
        <f t="shared" si="38"/>
        <v>0.90833333333284827</v>
      </c>
      <c r="F279" s="69" t="str">
        <f t="shared" si="39"/>
        <v>Mon</v>
      </c>
      <c r="G279" s="69">
        <v>42570.899305555555</v>
      </c>
      <c r="H279" s="75">
        <f t="shared" si="40"/>
        <v>42570</v>
      </c>
      <c r="I279" s="76">
        <f t="shared" si="41"/>
        <v>0.89930555555474712</v>
      </c>
      <c r="J279" s="69" t="str">
        <f t="shared" si="42"/>
        <v>Tue</v>
      </c>
      <c r="K279" s="74">
        <f t="shared" si="36"/>
        <v>0.99097222222189885</v>
      </c>
      <c r="L279" s="84">
        <f t="shared" si="43"/>
        <v>1</v>
      </c>
      <c r="M279">
        <f t="shared" si="44"/>
        <v>2</v>
      </c>
    </row>
    <row r="280" spans="1:13" x14ac:dyDescent="0.2">
      <c r="A280" s="14">
        <v>305</v>
      </c>
      <c r="B280" s="14" t="s">
        <v>295</v>
      </c>
      <c r="C280" s="69">
        <v>42569.808333333334</v>
      </c>
      <c r="D280" s="75">
        <f t="shared" si="37"/>
        <v>42569</v>
      </c>
      <c r="E280" s="76">
        <f t="shared" si="38"/>
        <v>0.80833333333430346</v>
      </c>
      <c r="F280" s="69" t="str">
        <f t="shared" si="39"/>
        <v>Mon</v>
      </c>
      <c r="G280" s="69">
        <v>42570.909722222219</v>
      </c>
      <c r="H280" s="75">
        <f t="shared" si="40"/>
        <v>42570</v>
      </c>
      <c r="I280" s="76">
        <f t="shared" si="41"/>
        <v>0.90972222221898846</v>
      </c>
      <c r="J280" s="69" t="str">
        <f t="shared" si="42"/>
        <v>Tue</v>
      </c>
      <c r="K280" s="74">
        <f t="shared" si="36"/>
        <v>1.101388888884685</v>
      </c>
      <c r="L280" s="84">
        <f t="shared" si="43"/>
        <v>1</v>
      </c>
      <c r="M280">
        <f t="shared" si="44"/>
        <v>2</v>
      </c>
    </row>
    <row r="281" spans="1:13" x14ac:dyDescent="0.2">
      <c r="A281" s="14">
        <v>306</v>
      </c>
      <c r="B281" s="14" t="s">
        <v>295</v>
      </c>
      <c r="C281" s="69">
        <v>42570.864583333336</v>
      </c>
      <c r="D281" s="75">
        <f t="shared" si="37"/>
        <v>42570</v>
      </c>
      <c r="E281" s="76">
        <f t="shared" si="38"/>
        <v>0.86458333333575865</v>
      </c>
      <c r="F281" s="69" t="str">
        <f t="shared" si="39"/>
        <v>Tue</v>
      </c>
      <c r="G281" s="69">
        <v>42570.895833333336</v>
      </c>
      <c r="H281" s="75">
        <f t="shared" si="40"/>
        <v>42570</v>
      </c>
      <c r="I281" s="76">
        <f t="shared" si="41"/>
        <v>0.89583333333575865</v>
      </c>
      <c r="J281" s="69" t="str">
        <f t="shared" si="42"/>
        <v>Tue</v>
      </c>
      <c r="K281" s="74">
        <f t="shared" si="36"/>
        <v>3.125E-2</v>
      </c>
      <c r="L281" s="84">
        <f t="shared" si="43"/>
        <v>0</v>
      </c>
      <c r="M281">
        <f t="shared" si="44"/>
        <v>1</v>
      </c>
    </row>
    <row r="282" spans="1:13" x14ac:dyDescent="0.2">
      <c r="A282" s="14">
        <v>307</v>
      </c>
      <c r="B282" s="14" t="s">
        <v>102</v>
      </c>
      <c r="C282" s="69">
        <v>42570.583333333336</v>
      </c>
      <c r="D282" s="75">
        <f t="shared" si="37"/>
        <v>42570</v>
      </c>
      <c r="E282" s="76">
        <f t="shared" si="38"/>
        <v>0.58333333333575865</v>
      </c>
      <c r="F282" s="69" t="str">
        <f t="shared" si="39"/>
        <v>Tue</v>
      </c>
      <c r="G282" s="69">
        <v>42570.927083333336</v>
      </c>
      <c r="H282" s="75">
        <f t="shared" si="40"/>
        <v>42570</v>
      </c>
      <c r="I282" s="76">
        <f t="shared" si="41"/>
        <v>0.92708333333575865</v>
      </c>
      <c r="J282" s="69" t="str">
        <f t="shared" si="42"/>
        <v>Tue</v>
      </c>
      <c r="K282" s="74">
        <f t="shared" si="36"/>
        <v>0.34375</v>
      </c>
      <c r="L282" s="84">
        <f t="shared" si="43"/>
        <v>0</v>
      </c>
      <c r="M282">
        <f t="shared" si="44"/>
        <v>1</v>
      </c>
    </row>
    <row r="283" spans="1:13" x14ac:dyDescent="0.2">
      <c r="A283" s="14">
        <v>308</v>
      </c>
      <c r="B283" s="14" t="s">
        <v>102</v>
      </c>
      <c r="C283" s="69">
        <v>42566.895833333336</v>
      </c>
      <c r="D283" s="75">
        <f t="shared" si="37"/>
        <v>42566</v>
      </c>
      <c r="E283" s="76">
        <f t="shared" si="38"/>
        <v>0.89583333333575865</v>
      </c>
      <c r="F283" s="69" t="str">
        <f t="shared" si="39"/>
        <v>Fri</v>
      </c>
      <c r="G283" s="69">
        <v>42570.9375</v>
      </c>
      <c r="H283" s="75">
        <f t="shared" si="40"/>
        <v>42570</v>
      </c>
      <c r="I283" s="76">
        <f t="shared" si="41"/>
        <v>0.9375</v>
      </c>
      <c r="J283" s="69" t="str">
        <f t="shared" si="42"/>
        <v>Tue</v>
      </c>
      <c r="K283" s="74">
        <f t="shared" si="36"/>
        <v>4.0416666666642413</v>
      </c>
      <c r="L283" s="84">
        <f t="shared" si="43"/>
        <v>4</v>
      </c>
      <c r="M283">
        <f t="shared" si="44"/>
        <v>3</v>
      </c>
    </row>
    <row r="284" spans="1:13" x14ac:dyDescent="0.2">
      <c r="A284" s="14">
        <v>309</v>
      </c>
      <c r="B284" s="14" t="s">
        <v>102</v>
      </c>
      <c r="C284" s="69">
        <v>42566.833333333336</v>
      </c>
      <c r="D284" s="75">
        <f t="shared" si="37"/>
        <v>42566</v>
      </c>
      <c r="E284" s="76">
        <f t="shared" si="38"/>
        <v>0.83333333333575865</v>
      </c>
      <c r="F284" s="69" t="str">
        <f t="shared" si="39"/>
        <v>Fri</v>
      </c>
      <c r="G284" s="69">
        <v>42571</v>
      </c>
      <c r="H284" s="75">
        <f t="shared" si="40"/>
        <v>42571</v>
      </c>
      <c r="I284" s="76">
        <f t="shared" si="41"/>
        <v>0</v>
      </c>
      <c r="J284" s="69" t="str">
        <f t="shared" si="42"/>
        <v>Wed</v>
      </c>
      <c r="K284" s="74">
        <f t="shared" si="36"/>
        <v>4.1666666666642413</v>
      </c>
      <c r="L284" s="84">
        <f t="shared" si="43"/>
        <v>5</v>
      </c>
      <c r="M284">
        <f t="shared" si="44"/>
        <v>4</v>
      </c>
    </row>
    <row r="285" spans="1:13" x14ac:dyDescent="0.2">
      <c r="A285" s="14">
        <v>310</v>
      </c>
      <c r="B285" s="14" t="s">
        <v>102</v>
      </c>
      <c r="C285" s="69">
        <v>42567.081250000003</v>
      </c>
      <c r="D285" s="75">
        <f t="shared" si="37"/>
        <v>42567</v>
      </c>
      <c r="E285" s="76">
        <f t="shared" si="38"/>
        <v>8.1250000002910383E-2</v>
      </c>
      <c r="F285" s="69" t="str">
        <f t="shared" si="39"/>
        <v>Sat</v>
      </c>
      <c r="G285" s="69">
        <v>42571.114583333336</v>
      </c>
      <c r="H285" s="75">
        <f t="shared" si="40"/>
        <v>42571</v>
      </c>
      <c r="I285" s="76">
        <f t="shared" si="41"/>
        <v>0.11458333333575865</v>
      </c>
      <c r="J285" s="69" t="str">
        <f t="shared" si="42"/>
        <v>Wed</v>
      </c>
      <c r="K285" s="74">
        <f t="shared" si="36"/>
        <v>4.0333333333328483</v>
      </c>
      <c r="L285" s="84">
        <f t="shared" si="43"/>
        <v>4</v>
      </c>
      <c r="M285">
        <f t="shared" si="44"/>
        <v>3</v>
      </c>
    </row>
    <row r="286" spans="1:13" x14ac:dyDescent="0.2">
      <c r="A286" s="14">
        <v>311</v>
      </c>
      <c r="B286" s="14" t="s">
        <v>295</v>
      </c>
      <c r="C286" s="69">
        <v>42570.59375</v>
      </c>
      <c r="D286" s="75">
        <f t="shared" si="37"/>
        <v>42570</v>
      </c>
      <c r="E286" s="76">
        <f t="shared" si="38"/>
        <v>0.59375</v>
      </c>
      <c r="F286" s="69" t="str">
        <f t="shared" si="39"/>
        <v>Tue</v>
      </c>
      <c r="G286" s="69">
        <v>42571.548611111109</v>
      </c>
      <c r="H286" s="75">
        <f t="shared" si="40"/>
        <v>42571</v>
      </c>
      <c r="I286" s="76">
        <f t="shared" si="41"/>
        <v>0.54861111110949423</v>
      </c>
      <c r="J286" s="69" t="str">
        <f t="shared" si="42"/>
        <v>Wed</v>
      </c>
      <c r="K286" s="74">
        <f t="shared" si="36"/>
        <v>0.95486111110949423</v>
      </c>
      <c r="L286" s="84">
        <f t="shared" si="43"/>
        <v>1</v>
      </c>
      <c r="M286">
        <f t="shared" si="44"/>
        <v>2</v>
      </c>
    </row>
    <row r="287" spans="1:13" x14ac:dyDescent="0.2">
      <c r="A287" s="14">
        <v>312</v>
      </c>
      <c r="B287" s="14" t="s">
        <v>102</v>
      </c>
      <c r="C287" s="69">
        <v>42571.041666666664</v>
      </c>
      <c r="D287" s="75">
        <f t="shared" si="37"/>
        <v>42571</v>
      </c>
      <c r="E287" s="76">
        <f t="shared" si="38"/>
        <v>4.1666666664241347E-2</v>
      </c>
      <c r="F287" s="69" t="str">
        <f t="shared" si="39"/>
        <v>Wed</v>
      </c>
      <c r="G287" s="69">
        <v>42571.59375</v>
      </c>
      <c r="H287" s="75">
        <f t="shared" si="40"/>
        <v>42571</v>
      </c>
      <c r="I287" s="76">
        <f t="shared" si="41"/>
        <v>0.59375</v>
      </c>
      <c r="J287" s="69" t="str">
        <f t="shared" si="42"/>
        <v>Wed</v>
      </c>
      <c r="K287" s="74">
        <f t="shared" si="36"/>
        <v>0.55208333333575865</v>
      </c>
      <c r="L287" s="84">
        <f t="shared" si="43"/>
        <v>0</v>
      </c>
      <c r="M287">
        <f t="shared" si="44"/>
        <v>1</v>
      </c>
    </row>
    <row r="288" spans="1:13" x14ac:dyDescent="0.2">
      <c r="A288" s="14">
        <v>313</v>
      </c>
      <c r="B288" s="14" t="s">
        <v>295</v>
      </c>
      <c r="C288" s="69">
        <v>42569.789583333331</v>
      </c>
      <c r="D288" s="75">
        <f t="shared" si="37"/>
        <v>42569</v>
      </c>
      <c r="E288" s="76">
        <f t="shared" si="38"/>
        <v>0.78958333333139308</v>
      </c>
      <c r="F288" s="69" t="str">
        <f t="shared" si="39"/>
        <v>Mon</v>
      </c>
      <c r="G288" s="69">
        <v>42571.652777777781</v>
      </c>
      <c r="H288" s="75">
        <f t="shared" si="40"/>
        <v>42571</v>
      </c>
      <c r="I288" s="76">
        <f t="shared" si="41"/>
        <v>0.65277777778101154</v>
      </c>
      <c r="J288" s="69" t="str">
        <f t="shared" si="42"/>
        <v>Wed</v>
      </c>
      <c r="K288" s="74">
        <f t="shared" si="36"/>
        <v>1.8631944444496185</v>
      </c>
      <c r="L288" s="84">
        <f t="shared" si="43"/>
        <v>2</v>
      </c>
      <c r="M288">
        <f t="shared" si="44"/>
        <v>3</v>
      </c>
    </row>
    <row r="289" spans="1:13" x14ac:dyDescent="0.2">
      <c r="A289" s="14">
        <v>314</v>
      </c>
      <c r="B289" s="14" t="s">
        <v>102</v>
      </c>
      <c r="C289" s="69">
        <v>42571.645833333336</v>
      </c>
      <c r="D289" s="75">
        <f t="shared" si="37"/>
        <v>42571</v>
      </c>
      <c r="E289" s="76">
        <f t="shared" si="38"/>
        <v>0.64583333333575865</v>
      </c>
      <c r="F289" s="69" t="str">
        <f t="shared" si="39"/>
        <v>Wed</v>
      </c>
      <c r="G289" s="69">
        <v>42571.833333333336</v>
      </c>
      <c r="H289" s="75">
        <f t="shared" si="40"/>
        <v>42571</v>
      </c>
      <c r="I289" s="76">
        <f t="shared" si="41"/>
        <v>0.83333333333575865</v>
      </c>
      <c r="J289" s="69" t="str">
        <f t="shared" si="42"/>
        <v>Wed</v>
      </c>
      <c r="K289" s="74">
        <f t="shared" si="36"/>
        <v>0.1875</v>
      </c>
      <c r="L289" s="84">
        <f t="shared" si="43"/>
        <v>0</v>
      </c>
      <c r="M289">
        <f t="shared" si="44"/>
        <v>1</v>
      </c>
    </row>
    <row r="290" spans="1:13" x14ac:dyDescent="0.2">
      <c r="A290" s="14">
        <v>315</v>
      </c>
      <c r="B290" s="14" t="s">
        <v>102</v>
      </c>
      <c r="C290" s="69">
        <v>42569.625</v>
      </c>
      <c r="D290" s="75">
        <f t="shared" si="37"/>
        <v>42569</v>
      </c>
      <c r="E290" s="76">
        <f t="shared" si="38"/>
        <v>0.625</v>
      </c>
      <c r="F290" s="69" t="str">
        <f t="shared" si="39"/>
        <v>Mon</v>
      </c>
      <c r="G290" s="69">
        <v>42571.729166666664</v>
      </c>
      <c r="H290" s="75">
        <f t="shared" si="40"/>
        <v>42571</v>
      </c>
      <c r="I290" s="76">
        <f t="shared" si="41"/>
        <v>0.72916666666424135</v>
      </c>
      <c r="J290" s="69" t="str">
        <f t="shared" si="42"/>
        <v>Wed</v>
      </c>
      <c r="K290" s="74">
        <f t="shared" si="36"/>
        <v>2.1041666666642413</v>
      </c>
      <c r="L290" s="84">
        <f t="shared" si="43"/>
        <v>2</v>
      </c>
      <c r="M290">
        <f t="shared" si="44"/>
        <v>3</v>
      </c>
    </row>
    <row r="291" spans="1:13" x14ac:dyDescent="0.2">
      <c r="A291" s="14">
        <v>316</v>
      </c>
      <c r="B291" s="14" t="s">
        <v>102</v>
      </c>
      <c r="C291" s="69">
        <v>42569.625</v>
      </c>
      <c r="D291" s="75">
        <f t="shared" si="37"/>
        <v>42569</v>
      </c>
      <c r="E291" s="76">
        <f t="shared" si="38"/>
        <v>0.625</v>
      </c>
      <c r="F291" s="69" t="str">
        <f t="shared" si="39"/>
        <v>Mon</v>
      </c>
      <c r="G291" s="69">
        <v>42571.75</v>
      </c>
      <c r="H291" s="75">
        <f t="shared" si="40"/>
        <v>42571</v>
      </c>
      <c r="I291" s="76">
        <f t="shared" si="41"/>
        <v>0.75</v>
      </c>
      <c r="J291" s="69" t="str">
        <f t="shared" si="42"/>
        <v>Wed</v>
      </c>
      <c r="K291" s="74">
        <f t="shared" si="36"/>
        <v>2.125</v>
      </c>
      <c r="L291" s="84">
        <f t="shared" si="43"/>
        <v>2</v>
      </c>
      <c r="M291">
        <f t="shared" si="44"/>
        <v>3</v>
      </c>
    </row>
    <row r="292" spans="1:13" x14ac:dyDescent="0.2">
      <c r="A292" s="14">
        <v>317</v>
      </c>
      <c r="B292" s="14" t="s">
        <v>102</v>
      </c>
      <c r="C292" s="69">
        <v>42570.854166666664</v>
      </c>
      <c r="D292" s="75">
        <f t="shared" si="37"/>
        <v>42570</v>
      </c>
      <c r="E292" s="76">
        <f t="shared" si="38"/>
        <v>0.85416666666424135</v>
      </c>
      <c r="F292" s="69" t="str">
        <f t="shared" si="39"/>
        <v>Tue</v>
      </c>
      <c r="G292" s="69">
        <v>42571.770833333336</v>
      </c>
      <c r="H292" s="75">
        <f t="shared" si="40"/>
        <v>42571</v>
      </c>
      <c r="I292" s="76">
        <f t="shared" si="41"/>
        <v>0.77083333333575865</v>
      </c>
      <c r="J292" s="69" t="str">
        <f t="shared" si="42"/>
        <v>Wed</v>
      </c>
      <c r="K292" s="74">
        <f t="shared" si="36"/>
        <v>0.91666666667151731</v>
      </c>
      <c r="L292" s="84">
        <f t="shared" si="43"/>
        <v>1</v>
      </c>
      <c r="M292">
        <f t="shared" si="44"/>
        <v>2</v>
      </c>
    </row>
    <row r="293" spans="1:13" x14ac:dyDescent="0.2">
      <c r="A293" s="14">
        <v>318</v>
      </c>
      <c r="B293" s="14" t="s">
        <v>102</v>
      </c>
      <c r="C293" s="69">
        <v>42570.010416666664</v>
      </c>
      <c r="D293" s="75">
        <f t="shared" si="37"/>
        <v>42570</v>
      </c>
      <c r="E293" s="76">
        <f t="shared" si="38"/>
        <v>1.0416666664241347E-2</v>
      </c>
      <c r="F293" s="69" t="str">
        <f t="shared" si="39"/>
        <v>Tue</v>
      </c>
      <c r="G293" s="69">
        <v>42571.791666666664</v>
      </c>
      <c r="H293" s="75">
        <f t="shared" si="40"/>
        <v>42571</v>
      </c>
      <c r="I293" s="76">
        <f t="shared" si="41"/>
        <v>0.79166666666424135</v>
      </c>
      <c r="J293" s="69" t="str">
        <f t="shared" si="42"/>
        <v>Wed</v>
      </c>
      <c r="K293" s="74">
        <f t="shared" si="36"/>
        <v>1.78125</v>
      </c>
      <c r="L293" s="84">
        <f t="shared" si="43"/>
        <v>1</v>
      </c>
      <c r="M293">
        <f t="shared" si="44"/>
        <v>2</v>
      </c>
    </row>
    <row r="294" spans="1:13" x14ac:dyDescent="0.2">
      <c r="A294" s="14">
        <v>321</v>
      </c>
      <c r="B294" s="14" t="s">
        <v>295</v>
      </c>
      <c r="C294" s="69">
        <v>42570.604861111111</v>
      </c>
      <c r="D294" s="75">
        <f t="shared" si="37"/>
        <v>42570</v>
      </c>
      <c r="E294" s="76">
        <f t="shared" si="38"/>
        <v>0.60486111111094942</v>
      </c>
      <c r="F294" s="69" t="str">
        <f t="shared" si="39"/>
        <v>Tue</v>
      </c>
      <c r="G294" s="69">
        <v>42571.322916666664</v>
      </c>
      <c r="H294" s="75">
        <f t="shared" si="40"/>
        <v>42571</v>
      </c>
      <c r="I294" s="76">
        <f t="shared" si="41"/>
        <v>0.32291666666424135</v>
      </c>
      <c r="J294" s="69" t="str">
        <f t="shared" si="42"/>
        <v>Wed</v>
      </c>
      <c r="K294" s="74">
        <f t="shared" ref="K294:K352" si="45">G294-C294</f>
        <v>0.71805555555329192</v>
      </c>
      <c r="L294" s="84">
        <f t="shared" si="43"/>
        <v>1</v>
      </c>
      <c r="M294">
        <f t="shared" si="44"/>
        <v>2</v>
      </c>
    </row>
    <row r="295" spans="1:13" x14ac:dyDescent="0.2">
      <c r="A295" s="14">
        <v>323</v>
      </c>
      <c r="B295" s="14" t="s">
        <v>295</v>
      </c>
      <c r="C295" s="69">
        <v>42566.811805555553</v>
      </c>
      <c r="D295" s="75">
        <f t="shared" si="37"/>
        <v>42566</v>
      </c>
      <c r="E295" s="76">
        <f t="shared" si="38"/>
        <v>0.81180555555329192</v>
      </c>
      <c r="F295" s="69" t="str">
        <f t="shared" si="39"/>
        <v>Fri</v>
      </c>
      <c r="G295" s="69">
        <v>42576.75</v>
      </c>
      <c r="H295" s="75">
        <f t="shared" si="40"/>
        <v>42576</v>
      </c>
      <c r="I295" s="76">
        <f t="shared" si="41"/>
        <v>0.75</v>
      </c>
      <c r="J295" s="69" t="str">
        <f t="shared" si="42"/>
        <v>Mon</v>
      </c>
      <c r="K295" s="74">
        <f t="shared" si="45"/>
        <v>9.9381944444467081</v>
      </c>
      <c r="L295" s="84">
        <f t="shared" si="43"/>
        <v>10</v>
      </c>
      <c r="M295">
        <f t="shared" si="44"/>
        <v>7</v>
      </c>
    </row>
    <row r="296" spans="1:13" x14ac:dyDescent="0.2">
      <c r="A296" s="14">
        <v>324</v>
      </c>
      <c r="B296" s="14" t="s">
        <v>102</v>
      </c>
      <c r="C296" s="69">
        <v>42569.895833333336</v>
      </c>
      <c r="D296" s="75">
        <f t="shared" si="37"/>
        <v>42569</v>
      </c>
      <c r="E296" s="76">
        <f t="shared" si="38"/>
        <v>0.89583333333575865</v>
      </c>
      <c r="F296" s="69" t="str">
        <f t="shared" si="39"/>
        <v>Mon</v>
      </c>
      <c r="G296" s="69">
        <v>42571.916666666664</v>
      </c>
      <c r="H296" s="75">
        <f t="shared" si="40"/>
        <v>42571</v>
      </c>
      <c r="I296" s="76">
        <f t="shared" si="41"/>
        <v>0.91666666666424135</v>
      </c>
      <c r="J296" s="69" t="str">
        <f t="shared" si="42"/>
        <v>Wed</v>
      </c>
      <c r="K296" s="74">
        <f t="shared" si="45"/>
        <v>2.0208333333284827</v>
      </c>
      <c r="L296" s="84">
        <f t="shared" si="43"/>
        <v>2</v>
      </c>
      <c r="M296">
        <f t="shared" si="44"/>
        <v>3</v>
      </c>
    </row>
    <row r="297" spans="1:13" x14ac:dyDescent="0.2">
      <c r="A297" s="14">
        <v>325</v>
      </c>
      <c r="B297" s="14" t="s">
        <v>102</v>
      </c>
      <c r="C297" s="69">
        <v>42570.59375</v>
      </c>
      <c r="D297" s="75">
        <f t="shared" si="37"/>
        <v>42570</v>
      </c>
      <c r="E297" s="76">
        <f t="shared" si="38"/>
        <v>0.59375</v>
      </c>
      <c r="F297" s="69" t="str">
        <f t="shared" si="39"/>
        <v>Tue</v>
      </c>
      <c r="G297" s="69">
        <v>42576.638888888891</v>
      </c>
      <c r="H297" s="75">
        <f t="shared" si="40"/>
        <v>42576</v>
      </c>
      <c r="I297" s="76">
        <f t="shared" si="41"/>
        <v>0.63888888889050577</v>
      </c>
      <c r="J297" s="69" t="str">
        <f t="shared" si="42"/>
        <v>Mon</v>
      </c>
      <c r="K297" s="74">
        <f t="shared" si="45"/>
        <v>6.0451388888905058</v>
      </c>
      <c r="L297" s="84">
        <f t="shared" si="43"/>
        <v>6</v>
      </c>
      <c r="M297">
        <f t="shared" si="44"/>
        <v>5</v>
      </c>
    </row>
    <row r="298" spans="1:13" x14ac:dyDescent="0.2">
      <c r="A298" s="14">
        <v>326</v>
      </c>
      <c r="B298" s="14" t="s">
        <v>294</v>
      </c>
      <c r="C298" s="69">
        <v>42565.708333333336</v>
      </c>
      <c r="D298" s="75">
        <f t="shared" si="37"/>
        <v>42565</v>
      </c>
      <c r="E298" s="76">
        <f t="shared" si="38"/>
        <v>0.70833333333575865</v>
      </c>
      <c r="F298" s="69" t="str">
        <f t="shared" si="39"/>
        <v>Thu</v>
      </c>
      <c r="G298" s="69">
        <v>42571.979166666664</v>
      </c>
      <c r="H298" s="75">
        <f t="shared" si="40"/>
        <v>42571</v>
      </c>
      <c r="I298" s="76">
        <f t="shared" si="41"/>
        <v>0.97916666666424135</v>
      </c>
      <c r="J298" s="69" t="str">
        <f t="shared" si="42"/>
        <v>Wed</v>
      </c>
      <c r="K298" s="74">
        <f t="shared" si="45"/>
        <v>6.2708333333284827</v>
      </c>
      <c r="L298" s="84">
        <f t="shared" si="43"/>
        <v>6</v>
      </c>
      <c r="M298">
        <f t="shared" si="44"/>
        <v>5</v>
      </c>
    </row>
    <row r="299" spans="1:13" x14ac:dyDescent="0.2">
      <c r="A299" s="14">
        <v>327</v>
      </c>
      <c r="B299" s="14" t="s">
        <v>294</v>
      </c>
      <c r="C299" s="69">
        <v>42571.010416666664</v>
      </c>
      <c r="D299" s="75">
        <f t="shared" si="37"/>
        <v>42571</v>
      </c>
      <c r="E299" s="76">
        <f t="shared" si="38"/>
        <v>1.0416666664241347E-2</v>
      </c>
      <c r="F299" s="69" t="str">
        <f t="shared" si="39"/>
        <v>Wed</v>
      </c>
      <c r="G299" s="69">
        <v>42572.020833333336</v>
      </c>
      <c r="H299" s="75">
        <f t="shared" si="40"/>
        <v>42572</v>
      </c>
      <c r="I299" s="76">
        <f t="shared" si="41"/>
        <v>2.0833333335758653E-2</v>
      </c>
      <c r="J299" s="69" t="str">
        <f t="shared" si="42"/>
        <v>Thu</v>
      </c>
      <c r="K299" s="74">
        <f t="shared" si="45"/>
        <v>1.0104166666715173</v>
      </c>
      <c r="L299" s="84">
        <f t="shared" si="43"/>
        <v>1</v>
      </c>
      <c r="M299">
        <f t="shared" si="44"/>
        <v>2</v>
      </c>
    </row>
    <row r="300" spans="1:13" x14ac:dyDescent="0.2">
      <c r="A300" s="14">
        <v>328</v>
      </c>
      <c r="B300" s="14" t="s">
        <v>294</v>
      </c>
      <c r="C300" s="69">
        <v>42569.71875</v>
      </c>
      <c r="D300" s="75">
        <f t="shared" si="37"/>
        <v>42569</v>
      </c>
      <c r="E300" s="76">
        <f t="shared" si="38"/>
        <v>0.71875</v>
      </c>
      <c r="F300" s="69" t="str">
        <f t="shared" si="39"/>
        <v>Mon</v>
      </c>
      <c r="G300" s="69">
        <v>42572.03125</v>
      </c>
      <c r="H300" s="75">
        <f t="shared" si="40"/>
        <v>42572</v>
      </c>
      <c r="I300" s="76">
        <f t="shared" si="41"/>
        <v>3.125E-2</v>
      </c>
      <c r="J300" s="69" t="str">
        <f t="shared" si="42"/>
        <v>Thu</v>
      </c>
      <c r="K300" s="74">
        <f t="shared" si="45"/>
        <v>2.3125</v>
      </c>
      <c r="L300" s="84">
        <f t="shared" si="43"/>
        <v>3</v>
      </c>
      <c r="M300">
        <f t="shared" si="44"/>
        <v>4</v>
      </c>
    </row>
    <row r="301" spans="1:13" x14ac:dyDescent="0.2">
      <c r="A301" s="14">
        <v>329</v>
      </c>
      <c r="B301" s="14" t="s">
        <v>102</v>
      </c>
      <c r="C301" s="69">
        <v>42565.78125</v>
      </c>
      <c r="D301" s="75">
        <f t="shared" si="37"/>
        <v>42565</v>
      </c>
      <c r="E301" s="76">
        <f t="shared" si="38"/>
        <v>0.78125</v>
      </c>
      <c r="F301" s="69" t="str">
        <f t="shared" si="39"/>
        <v>Thu</v>
      </c>
      <c r="G301" s="69">
        <v>42572.072916666664</v>
      </c>
      <c r="H301" s="75">
        <f t="shared" si="40"/>
        <v>42572</v>
      </c>
      <c r="I301" s="76">
        <f t="shared" si="41"/>
        <v>7.2916666664241347E-2</v>
      </c>
      <c r="J301" s="69" t="str">
        <f t="shared" si="42"/>
        <v>Thu</v>
      </c>
      <c r="K301" s="74">
        <f t="shared" si="45"/>
        <v>6.2916666666642413</v>
      </c>
      <c r="L301" s="84">
        <f t="shared" si="43"/>
        <v>7</v>
      </c>
      <c r="M301">
        <f t="shared" si="44"/>
        <v>6</v>
      </c>
    </row>
    <row r="302" spans="1:13" x14ac:dyDescent="0.2">
      <c r="A302" s="14">
        <v>330</v>
      </c>
      <c r="B302" s="14" t="s">
        <v>102</v>
      </c>
      <c r="C302" s="69">
        <v>42570.625</v>
      </c>
      <c r="D302" s="75">
        <f t="shared" si="37"/>
        <v>42570</v>
      </c>
      <c r="E302" s="76">
        <f t="shared" si="38"/>
        <v>0.625</v>
      </c>
      <c r="F302" s="69" t="str">
        <f t="shared" si="39"/>
        <v>Tue</v>
      </c>
      <c r="G302" s="69">
        <v>42572.083333333336</v>
      </c>
      <c r="H302" s="75">
        <f t="shared" si="40"/>
        <v>42572</v>
      </c>
      <c r="I302" s="76">
        <f t="shared" si="41"/>
        <v>8.3333333335758653E-2</v>
      </c>
      <c r="J302" s="69" t="str">
        <f t="shared" si="42"/>
        <v>Thu</v>
      </c>
      <c r="K302" s="74">
        <f t="shared" si="45"/>
        <v>1.4583333333357587</v>
      </c>
      <c r="L302" s="84">
        <f t="shared" si="43"/>
        <v>2</v>
      </c>
      <c r="M302">
        <f t="shared" si="44"/>
        <v>3</v>
      </c>
    </row>
    <row r="303" spans="1:13" x14ac:dyDescent="0.2">
      <c r="A303" s="14">
        <v>331</v>
      </c>
      <c r="B303" s="14" t="s">
        <v>296</v>
      </c>
      <c r="C303" s="69">
        <v>42572.0625</v>
      </c>
      <c r="D303" s="75">
        <f t="shared" si="37"/>
        <v>42572</v>
      </c>
      <c r="E303" s="76">
        <f t="shared" si="38"/>
        <v>6.25E-2</v>
      </c>
      <c r="F303" s="69" t="str">
        <f t="shared" si="39"/>
        <v>Thu</v>
      </c>
      <c r="G303" s="69">
        <v>42577.916666666664</v>
      </c>
      <c r="H303" s="75">
        <f t="shared" si="40"/>
        <v>42577</v>
      </c>
      <c r="I303" s="76">
        <f t="shared" si="41"/>
        <v>0.91666666666424135</v>
      </c>
      <c r="J303" s="69" t="str">
        <f t="shared" si="42"/>
        <v>Tue</v>
      </c>
      <c r="K303" s="74">
        <f t="shared" si="45"/>
        <v>5.8541666666642413</v>
      </c>
      <c r="L303" s="84">
        <f t="shared" si="43"/>
        <v>5</v>
      </c>
      <c r="M303">
        <f t="shared" si="44"/>
        <v>4</v>
      </c>
    </row>
    <row r="304" spans="1:13" x14ac:dyDescent="0.2">
      <c r="A304" s="14">
        <v>332</v>
      </c>
      <c r="B304" s="14" t="s">
        <v>294</v>
      </c>
      <c r="C304" s="69">
        <v>42570.791666666664</v>
      </c>
      <c r="D304" s="75">
        <f t="shared" si="37"/>
        <v>42570</v>
      </c>
      <c r="E304" s="76">
        <f t="shared" si="38"/>
        <v>0.79166666666424135</v>
      </c>
      <c r="F304" s="69" t="str">
        <f t="shared" si="39"/>
        <v>Tue</v>
      </c>
      <c r="G304" s="69">
        <v>42572.59375</v>
      </c>
      <c r="H304" s="75">
        <f t="shared" si="40"/>
        <v>42572</v>
      </c>
      <c r="I304" s="76">
        <f t="shared" si="41"/>
        <v>0.59375</v>
      </c>
      <c r="J304" s="69" t="str">
        <f t="shared" si="42"/>
        <v>Thu</v>
      </c>
      <c r="K304" s="74">
        <f t="shared" si="45"/>
        <v>1.8020833333357587</v>
      </c>
      <c r="L304" s="84">
        <f t="shared" si="43"/>
        <v>2</v>
      </c>
      <c r="M304">
        <f t="shared" si="44"/>
        <v>3</v>
      </c>
    </row>
    <row r="305" spans="1:13" x14ac:dyDescent="0.2">
      <c r="A305" s="14">
        <v>333</v>
      </c>
      <c r="B305" s="14" t="s">
        <v>295</v>
      </c>
      <c r="C305" s="69">
        <v>42572.5625</v>
      </c>
      <c r="D305" s="75">
        <f t="shared" si="37"/>
        <v>42572</v>
      </c>
      <c r="E305" s="76">
        <f t="shared" si="38"/>
        <v>0.5625</v>
      </c>
      <c r="F305" s="69" t="str">
        <f t="shared" si="39"/>
        <v>Thu</v>
      </c>
      <c r="G305" s="69">
        <v>42572.576388888891</v>
      </c>
      <c r="H305" s="75">
        <f t="shared" si="40"/>
        <v>42572</v>
      </c>
      <c r="I305" s="76">
        <f t="shared" si="41"/>
        <v>0.57638888889050577</v>
      </c>
      <c r="J305" s="69" t="str">
        <f t="shared" si="42"/>
        <v>Thu</v>
      </c>
      <c r="K305" s="74">
        <f t="shared" si="45"/>
        <v>1.3888888890505768E-2</v>
      </c>
      <c r="L305" s="84">
        <f t="shared" si="43"/>
        <v>0</v>
      </c>
      <c r="M305">
        <f t="shared" si="44"/>
        <v>1</v>
      </c>
    </row>
    <row r="306" spans="1:13" x14ac:dyDescent="0.2">
      <c r="A306" s="14">
        <v>334</v>
      </c>
      <c r="B306" s="14" t="s">
        <v>295</v>
      </c>
      <c r="C306" s="69">
        <v>42572.578472222223</v>
      </c>
      <c r="D306" s="75">
        <f t="shared" si="37"/>
        <v>42572</v>
      </c>
      <c r="E306" s="76">
        <f t="shared" si="38"/>
        <v>0.57847222222335404</v>
      </c>
      <c r="F306" s="69" t="str">
        <f t="shared" si="39"/>
        <v>Thu</v>
      </c>
      <c r="G306" s="69">
        <v>42572.618055555555</v>
      </c>
      <c r="H306" s="75">
        <f t="shared" si="40"/>
        <v>42572</v>
      </c>
      <c r="I306" s="76">
        <f t="shared" si="41"/>
        <v>0.61805555555474712</v>
      </c>
      <c r="J306" s="69" t="str">
        <f t="shared" si="42"/>
        <v>Thu</v>
      </c>
      <c r="K306" s="74">
        <f t="shared" si="45"/>
        <v>3.9583333331393078E-2</v>
      </c>
      <c r="L306" s="84">
        <f t="shared" si="43"/>
        <v>0</v>
      </c>
      <c r="M306">
        <f t="shared" si="44"/>
        <v>1</v>
      </c>
    </row>
    <row r="307" spans="1:13" x14ac:dyDescent="0.2">
      <c r="A307" s="14">
        <v>335</v>
      </c>
      <c r="B307" s="14" t="s">
        <v>295</v>
      </c>
      <c r="C307" s="69">
        <v>42566.883333333331</v>
      </c>
      <c r="D307" s="75">
        <f t="shared" si="37"/>
        <v>42566</v>
      </c>
      <c r="E307" s="76">
        <f t="shared" si="38"/>
        <v>0.88333333333139308</v>
      </c>
      <c r="F307" s="69" t="str">
        <f t="shared" si="39"/>
        <v>Fri</v>
      </c>
      <c r="G307" s="69">
        <v>42576.749305555553</v>
      </c>
      <c r="H307" s="75">
        <f t="shared" si="40"/>
        <v>42576</v>
      </c>
      <c r="I307" s="76">
        <f t="shared" si="41"/>
        <v>0.74930555555329192</v>
      </c>
      <c r="J307" s="69" t="str">
        <f t="shared" si="42"/>
        <v>Mon</v>
      </c>
      <c r="K307" s="74">
        <f t="shared" si="45"/>
        <v>9.8659722222218988</v>
      </c>
      <c r="L307" s="84">
        <f t="shared" si="43"/>
        <v>10</v>
      </c>
      <c r="M307">
        <f t="shared" si="44"/>
        <v>7</v>
      </c>
    </row>
    <row r="308" spans="1:13" x14ac:dyDescent="0.2">
      <c r="A308" s="14">
        <v>336</v>
      </c>
      <c r="B308" s="14" t="s">
        <v>296</v>
      </c>
      <c r="C308" s="69">
        <v>42572.520833333336</v>
      </c>
      <c r="D308" s="75">
        <f t="shared" si="37"/>
        <v>42572</v>
      </c>
      <c r="E308" s="76">
        <f t="shared" si="38"/>
        <v>0.52083333333575865</v>
      </c>
      <c r="F308" s="69" t="str">
        <f t="shared" si="39"/>
        <v>Thu</v>
      </c>
      <c r="G308" s="69">
        <v>42578.885416666664</v>
      </c>
      <c r="H308" s="75">
        <f t="shared" si="40"/>
        <v>42578</v>
      </c>
      <c r="I308" s="76">
        <f t="shared" si="41"/>
        <v>0.88541666666424135</v>
      </c>
      <c r="J308" s="69" t="str">
        <f t="shared" si="42"/>
        <v>Wed</v>
      </c>
      <c r="K308" s="74">
        <f t="shared" si="45"/>
        <v>6.3645833333284827</v>
      </c>
      <c r="L308" s="84">
        <f t="shared" si="43"/>
        <v>6</v>
      </c>
      <c r="M308">
        <f t="shared" si="44"/>
        <v>5</v>
      </c>
    </row>
    <row r="309" spans="1:13" x14ac:dyDescent="0.2">
      <c r="A309" s="14">
        <v>337</v>
      </c>
      <c r="B309" s="14" t="s">
        <v>102</v>
      </c>
      <c r="C309" s="69">
        <v>42570.899305555555</v>
      </c>
      <c r="D309" s="75">
        <f t="shared" si="37"/>
        <v>42570</v>
      </c>
      <c r="E309" s="76">
        <f t="shared" si="38"/>
        <v>0.89930555555474712</v>
      </c>
      <c r="F309" s="69" t="str">
        <f t="shared" si="39"/>
        <v>Tue</v>
      </c>
      <c r="G309" s="69">
        <v>42572.654166666667</v>
      </c>
      <c r="H309" s="75">
        <f t="shared" si="40"/>
        <v>42572</v>
      </c>
      <c r="I309" s="76">
        <f t="shared" si="41"/>
        <v>0.65416666666715173</v>
      </c>
      <c r="J309" s="69" t="str">
        <f t="shared" si="42"/>
        <v>Thu</v>
      </c>
      <c r="K309" s="74">
        <f t="shared" si="45"/>
        <v>1.7548611111124046</v>
      </c>
      <c r="L309" s="84">
        <f t="shared" si="43"/>
        <v>2</v>
      </c>
      <c r="M309">
        <f t="shared" si="44"/>
        <v>3</v>
      </c>
    </row>
    <row r="310" spans="1:13" x14ac:dyDescent="0.2">
      <c r="A310" s="14">
        <v>338</v>
      </c>
      <c r="B310" s="14" t="s">
        <v>296</v>
      </c>
      <c r="C310" s="69">
        <v>42572.59375</v>
      </c>
      <c r="D310" s="75">
        <f t="shared" si="37"/>
        <v>42572</v>
      </c>
      <c r="E310" s="76">
        <f t="shared" si="38"/>
        <v>0.59375</v>
      </c>
      <c r="F310" s="69" t="str">
        <f t="shared" si="39"/>
        <v>Thu</v>
      </c>
      <c r="G310" s="69">
        <v>42572.645833333336</v>
      </c>
      <c r="H310" s="75">
        <f t="shared" si="40"/>
        <v>42572</v>
      </c>
      <c r="I310" s="76">
        <f t="shared" si="41"/>
        <v>0.64583333333575865</v>
      </c>
      <c r="J310" s="69" t="str">
        <f t="shared" si="42"/>
        <v>Thu</v>
      </c>
      <c r="K310" s="74">
        <f t="shared" si="45"/>
        <v>5.2083333335758653E-2</v>
      </c>
      <c r="L310" s="84">
        <f t="shared" si="43"/>
        <v>0</v>
      </c>
      <c r="M310">
        <f t="shared" si="44"/>
        <v>1</v>
      </c>
    </row>
    <row r="311" spans="1:13" x14ac:dyDescent="0.2">
      <c r="A311" s="14">
        <v>339</v>
      </c>
      <c r="B311" s="14" t="s">
        <v>295</v>
      </c>
      <c r="C311" s="69">
        <v>42572.62222222222</v>
      </c>
      <c r="D311" s="75">
        <f t="shared" si="37"/>
        <v>42572</v>
      </c>
      <c r="E311" s="76">
        <f t="shared" si="38"/>
        <v>0.62222222222044365</v>
      </c>
      <c r="F311" s="69" t="str">
        <f t="shared" si="39"/>
        <v>Thu</v>
      </c>
      <c r="G311" s="69">
        <v>42572.645833333336</v>
      </c>
      <c r="H311" s="75">
        <f t="shared" si="40"/>
        <v>42572</v>
      </c>
      <c r="I311" s="76">
        <f t="shared" si="41"/>
        <v>0.64583333333575865</v>
      </c>
      <c r="J311" s="69" t="str">
        <f t="shared" si="42"/>
        <v>Thu</v>
      </c>
      <c r="K311" s="74">
        <f t="shared" si="45"/>
        <v>2.3611111115314998E-2</v>
      </c>
      <c r="L311" s="84">
        <f t="shared" si="43"/>
        <v>0</v>
      </c>
      <c r="M311">
        <f t="shared" si="44"/>
        <v>1</v>
      </c>
    </row>
    <row r="312" spans="1:13" x14ac:dyDescent="0.2">
      <c r="A312" s="14">
        <v>341</v>
      </c>
      <c r="B312" s="14" t="s">
        <v>296</v>
      </c>
      <c r="C312" s="69">
        <v>42572.583333333336</v>
      </c>
      <c r="D312" s="75">
        <f t="shared" si="37"/>
        <v>42572</v>
      </c>
      <c r="E312" s="76">
        <f t="shared" si="38"/>
        <v>0.58333333333575865</v>
      </c>
      <c r="F312" s="69" t="str">
        <f t="shared" si="39"/>
        <v>Thu</v>
      </c>
      <c r="G312" s="69">
        <v>42577.677083333336</v>
      </c>
      <c r="H312" s="75">
        <f t="shared" si="40"/>
        <v>42577</v>
      </c>
      <c r="I312" s="76">
        <f t="shared" si="41"/>
        <v>0.67708333333575865</v>
      </c>
      <c r="J312" s="69" t="str">
        <f t="shared" si="42"/>
        <v>Tue</v>
      </c>
      <c r="K312" s="74">
        <f t="shared" si="45"/>
        <v>5.09375</v>
      </c>
      <c r="L312" s="84">
        <f t="shared" si="43"/>
        <v>5</v>
      </c>
      <c r="M312">
        <f t="shared" si="44"/>
        <v>4</v>
      </c>
    </row>
    <row r="313" spans="1:13" x14ac:dyDescent="0.2">
      <c r="A313" s="14">
        <v>342</v>
      </c>
      <c r="B313" s="14" t="s">
        <v>295</v>
      </c>
      <c r="C313" s="69">
        <v>42571.62222222222</v>
      </c>
      <c r="D313" s="75">
        <f t="shared" si="37"/>
        <v>42571</v>
      </c>
      <c r="E313" s="76">
        <f t="shared" si="38"/>
        <v>0.62222222222044365</v>
      </c>
      <c r="F313" s="69" t="str">
        <f t="shared" si="39"/>
        <v>Wed</v>
      </c>
      <c r="G313" s="69">
        <v>42572.715277777781</v>
      </c>
      <c r="H313" s="75">
        <f t="shared" si="40"/>
        <v>42572</v>
      </c>
      <c r="I313" s="76">
        <f t="shared" si="41"/>
        <v>0.71527777778101154</v>
      </c>
      <c r="J313" s="69" t="str">
        <f t="shared" si="42"/>
        <v>Thu</v>
      </c>
      <c r="K313" s="74">
        <f t="shared" si="45"/>
        <v>1.0930555555605679</v>
      </c>
      <c r="L313" s="84">
        <f t="shared" si="43"/>
        <v>1</v>
      </c>
      <c r="M313">
        <f t="shared" si="44"/>
        <v>2</v>
      </c>
    </row>
    <row r="314" spans="1:13" x14ac:dyDescent="0.2">
      <c r="A314" s="14">
        <v>343</v>
      </c>
      <c r="B314" s="14" t="s">
        <v>102</v>
      </c>
      <c r="C314" s="69">
        <v>42571.885416666664</v>
      </c>
      <c r="D314" s="75">
        <f t="shared" si="37"/>
        <v>42571</v>
      </c>
      <c r="E314" s="76">
        <f t="shared" si="38"/>
        <v>0.88541666666424135</v>
      </c>
      <c r="F314" s="69" t="str">
        <f t="shared" si="39"/>
        <v>Wed</v>
      </c>
      <c r="G314" s="69">
        <v>42572.75</v>
      </c>
      <c r="H314" s="75">
        <f t="shared" si="40"/>
        <v>42572</v>
      </c>
      <c r="I314" s="76">
        <f t="shared" si="41"/>
        <v>0.75</v>
      </c>
      <c r="J314" s="69" t="str">
        <f t="shared" si="42"/>
        <v>Thu</v>
      </c>
      <c r="K314" s="74">
        <f t="shared" si="45"/>
        <v>0.86458333333575865</v>
      </c>
      <c r="L314" s="84">
        <f t="shared" si="43"/>
        <v>1</v>
      </c>
      <c r="M314">
        <f t="shared" si="44"/>
        <v>2</v>
      </c>
    </row>
    <row r="315" spans="1:13" x14ac:dyDescent="0.2">
      <c r="A315" s="14">
        <v>344</v>
      </c>
      <c r="B315" s="14" t="s">
        <v>295</v>
      </c>
      <c r="C315" s="69">
        <v>42570.888888888891</v>
      </c>
      <c r="D315" s="75">
        <f t="shared" si="37"/>
        <v>42570</v>
      </c>
      <c r="E315" s="76">
        <f t="shared" si="38"/>
        <v>0.88888888889050577</v>
      </c>
      <c r="F315" s="69" t="str">
        <f t="shared" si="39"/>
        <v>Tue</v>
      </c>
      <c r="G315" s="69">
        <v>42572.728472222225</v>
      </c>
      <c r="H315" s="75">
        <f t="shared" si="40"/>
        <v>42572</v>
      </c>
      <c r="I315" s="76">
        <f t="shared" si="41"/>
        <v>0.72847222222480923</v>
      </c>
      <c r="J315" s="69" t="str">
        <f t="shared" si="42"/>
        <v>Thu</v>
      </c>
      <c r="K315" s="74">
        <f t="shared" si="45"/>
        <v>1.8395833333343035</v>
      </c>
      <c r="L315" s="84">
        <f t="shared" si="43"/>
        <v>2</v>
      </c>
      <c r="M315">
        <f t="shared" si="44"/>
        <v>3</v>
      </c>
    </row>
    <row r="316" spans="1:13" x14ac:dyDescent="0.2">
      <c r="A316" s="14">
        <v>345</v>
      </c>
      <c r="B316" s="14" t="s">
        <v>102</v>
      </c>
      <c r="C316" s="69">
        <v>42570.78125</v>
      </c>
      <c r="D316" s="75">
        <f t="shared" si="37"/>
        <v>42570</v>
      </c>
      <c r="E316" s="76">
        <f t="shared" si="38"/>
        <v>0.78125</v>
      </c>
      <c r="F316" s="69" t="str">
        <f t="shared" si="39"/>
        <v>Tue</v>
      </c>
      <c r="G316" s="69">
        <v>42572.729166666664</v>
      </c>
      <c r="H316" s="75">
        <f t="shared" si="40"/>
        <v>42572</v>
      </c>
      <c r="I316" s="76">
        <f t="shared" si="41"/>
        <v>0.72916666666424135</v>
      </c>
      <c r="J316" s="69" t="str">
        <f t="shared" si="42"/>
        <v>Thu</v>
      </c>
      <c r="K316" s="74">
        <f t="shared" si="45"/>
        <v>1.9479166666642413</v>
      </c>
      <c r="L316" s="84">
        <f t="shared" si="43"/>
        <v>2</v>
      </c>
      <c r="M316">
        <f t="shared" si="44"/>
        <v>3</v>
      </c>
    </row>
    <row r="317" spans="1:13" x14ac:dyDescent="0.2">
      <c r="A317" s="14">
        <v>346</v>
      </c>
      <c r="B317" s="14" t="s">
        <v>294</v>
      </c>
      <c r="C317" s="69">
        <v>42571.14166666667</v>
      </c>
      <c r="D317" s="75">
        <f t="shared" si="37"/>
        <v>42571</v>
      </c>
      <c r="E317" s="76">
        <f t="shared" si="38"/>
        <v>0.14166666667006211</v>
      </c>
      <c r="F317" s="69" t="str">
        <f t="shared" si="39"/>
        <v>Wed</v>
      </c>
      <c r="G317" s="69">
        <v>42572.729166666664</v>
      </c>
      <c r="H317" s="75">
        <f t="shared" si="40"/>
        <v>42572</v>
      </c>
      <c r="I317" s="76">
        <f t="shared" si="41"/>
        <v>0.72916666666424135</v>
      </c>
      <c r="J317" s="69" t="str">
        <f t="shared" si="42"/>
        <v>Thu</v>
      </c>
      <c r="K317" s="74">
        <f t="shared" si="45"/>
        <v>1.5874999999941792</v>
      </c>
      <c r="L317" s="84">
        <f t="shared" si="43"/>
        <v>1</v>
      </c>
      <c r="M317">
        <f t="shared" si="44"/>
        <v>2</v>
      </c>
    </row>
    <row r="318" spans="1:13" x14ac:dyDescent="0.2">
      <c r="A318" s="14">
        <v>347</v>
      </c>
      <c r="B318" s="14" t="s">
        <v>296</v>
      </c>
      <c r="C318" s="69">
        <v>42572.770833333336</v>
      </c>
      <c r="D318" s="75">
        <f t="shared" si="37"/>
        <v>42572</v>
      </c>
      <c r="E318" s="76">
        <f t="shared" si="38"/>
        <v>0.77083333333575865</v>
      </c>
      <c r="F318" s="69" t="str">
        <f t="shared" si="39"/>
        <v>Thu</v>
      </c>
      <c r="G318" s="69">
        <v>42579.572916666664</v>
      </c>
      <c r="H318" s="75">
        <f t="shared" si="40"/>
        <v>42579</v>
      </c>
      <c r="I318" s="76">
        <f t="shared" si="41"/>
        <v>0.57291666666424135</v>
      </c>
      <c r="J318" s="69" t="str">
        <f t="shared" si="42"/>
        <v>Thu</v>
      </c>
      <c r="K318" s="74">
        <f t="shared" si="45"/>
        <v>6.8020833333284827</v>
      </c>
      <c r="L318" s="84">
        <f t="shared" si="43"/>
        <v>7</v>
      </c>
      <c r="M318">
        <f t="shared" si="44"/>
        <v>6</v>
      </c>
    </row>
    <row r="319" spans="1:13" x14ac:dyDescent="0.2">
      <c r="A319" s="14">
        <v>348</v>
      </c>
      <c r="B319" s="14" t="s">
        <v>294</v>
      </c>
      <c r="C319" s="69">
        <v>42572.75</v>
      </c>
      <c r="D319" s="75">
        <f t="shared" si="37"/>
        <v>42572</v>
      </c>
      <c r="E319" s="76">
        <f t="shared" si="38"/>
        <v>0.75</v>
      </c>
      <c r="F319" s="69" t="str">
        <f t="shared" si="39"/>
        <v>Thu</v>
      </c>
      <c r="G319" s="69">
        <v>42573.833333333336</v>
      </c>
      <c r="H319" s="75">
        <f t="shared" si="40"/>
        <v>42573</v>
      </c>
      <c r="I319" s="76">
        <f t="shared" si="41"/>
        <v>0.83333333333575865</v>
      </c>
      <c r="J319" s="69" t="str">
        <f t="shared" si="42"/>
        <v>Fri</v>
      </c>
      <c r="K319" s="74">
        <f t="shared" si="45"/>
        <v>1.0833333333357587</v>
      </c>
      <c r="L319" s="84">
        <f t="shared" si="43"/>
        <v>1</v>
      </c>
      <c r="M319">
        <f t="shared" si="44"/>
        <v>2</v>
      </c>
    </row>
    <row r="320" spans="1:13" x14ac:dyDescent="0.2">
      <c r="A320" s="14">
        <v>349</v>
      </c>
      <c r="B320" s="14" t="s">
        <v>294</v>
      </c>
      <c r="C320" s="69">
        <v>42571.614583333336</v>
      </c>
      <c r="D320" s="75">
        <f t="shared" si="37"/>
        <v>42571</v>
      </c>
      <c r="E320" s="76">
        <f t="shared" si="38"/>
        <v>0.61458333333575865</v>
      </c>
      <c r="F320" s="69" t="str">
        <f t="shared" si="39"/>
        <v>Wed</v>
      </c>
      <c r="G320" s="69">
        <v>42572.791666666664</v>
      </c>
      <c r="H320" s="75">
        <f t="shared" si="40"/>
        <v>42572</v>
      </c>
      <c r="I320" s="76">
        <f t="shared" si="41"/>
        <v>0.79166666666424135</v>
      </c>
      <c r="J320" s="69" t="str">
        <f t="shared" si="42"/>
        <v>Thu</v>
      </c>
      <c r="K320" s="74">
        <f t="shared" si="45"/>
        <v>1.1770833333284827</v>
      </c>
      <c r="L320" s="84">
        <f t="shared" si="43"/>
        <v>1</v>
      </c>
      <c r="M320">
        <f t="shared" si="44"/>
        <v>2</v>
      </c>
    </row>
    <row r="321" spans="1:13" x14ac:dyDescent="0.2">
      <c r="A321" s="14">
        <v>350</v>
      </c>
      <c r="B321" s="14" t="s">
        <v>294</v>
      </c>
      <c r="C321" s="69">
        <v>42565.760416666664</v>
      </c>
      <c r="D321" s="75">
        <f t="shared" si="37"/>
        <v>42565</v>
      </c>
      <c r="E321" s="76">
        <f t="shared" si="38"/>
        <v>0.76041666666424135</v>
      </c>
      <c r="F321" s="69" t="str">
        <f t="shared" si="39"/>
        <v>Thu</v>
      </c>
      <c r="G321" s="69">
        <v>42572.822916666664</v>
      </c>
      <c r="H321" s="75">
        <f t="shared" si="40"/>
        <v>42572</v>
      </c>
      <c r="I321" s="76">
        <f t="shared" si="41"/>
        <v>0.82291666666424135</v>
      </c>
      <c r="J321" s="69" t="str">
        <f t="shared" si="42"/>
        <v>Thu</v>
      </c>
      <c r="K321" s="74">
        <f t="shared" si="45"/>
        <v>7.0625</v>
      </c>
      <c r="L321" s="84">
        <f t="shared" si="43"/>
        <v>7</v>
      </c>
      <c r="M321">
        <f t="shared" si="44"/>
        <v>6</v>
      </c>
    </row>
    <row r="322" spans="1:13" x14ac:dyDescent="0.2">
      <c r="A322" s="14">
        <v>351</v>
      </c>
      <c r="B322" s="14" t="s">
        <v>102</v>
      </c>
      <c r="C322" s="69">
        <v>42572.652083333334</v>
      </c>
      <c r="D322" s="75">
        <f t="shared" si="37"/>
        <v>42572</v>
      </c>
      <c r="E322" s="76">
        <f t="shared" si="38"/>
        <v>0.65208333333430346</v>
      </c>
      <c r="F322" s="69" t="str">
        <f t="shared" si="39"/>
        <v>Thu</v>
      </c>
      <c r="G322" s="69">
        <v>42572.819444444445</v>
      </c>
      <c r="H322" s="75">
        <f t="shared" si="40"/>
        <v>42572</v>
      </c>
      <c r="I322" s="76">
        <f t="shared" si="41"/>
        <v>0.81944444444525288</v>
      </c>
      <c r="J322" s="69" t="str">
        <f t="shared" si="42"/>
        <v>Thu</v>
      </c>
      <c r="K322" s="74">
        <f t="shared" si="45"/>
        <v>0.16736111111094942</v>
      </c>
      <c r="L322" s="84">
        <f t="shared" si="43"/>
        <v>0</v>
      </c>
      <c r="M322">
        <f t="shared" si="44"/>
        <v>1</v>
      </c>
    </row>
    <row r="323" spans="1:13" x14ac:dyDescent="0.2">
      <c r="A323" s="14">
        <v>352</v>
      </c>
      <c r="B323" s="14" t="s">
        <v>294</v>
      </c>
      <c r="C323" s="69">
        <v>42572.67291666667</v>
      </c>
      <c r="D323" s="75">
        <f t="shared" ref="D323:D386" si="46">INT(C323)</f>
        <v>42572</v>
      </c>
      <c r="E323" s="76">
        <f t="shared" ref="E323:E386" si="47">C323-D323</f>
        <v>0.67291666667006211</v>
      </c>
      <c r="F323" s="69" t="str">
        <f t="shared" ref="F323:F386" si="48">TEXT(D323,"ddd")</f>
        <v>Thu</v>
      </c>
      <c r="G323" s="69">
        <v>42572.791666666664</v>
      </c>
      <c r="H323" s="75">
        <f t="shared" ref="H323:H386" si="49">INT(G323)</f>
        <v>42572</v>
      </c>
      <c r="I323" s="76">
        <f t="shared" ref="I323:I386" si="50">G323-H323</f>
        <v>0.79166666666424135</v>
      </c>
      <c r="J323" s="69" t="str">
        <f t="shared" ref="J323:J386" si="51">TEXT(H323,"ddd")</f>
        <v>Thu</v>
      </c>
      <c r="K323" s="74">
        <f t="shared" si="45"/>
        <v>0.11874999999417923</v>
      </c>
      <c r="L323" s="84">
        <f t="shared" ref="L323:L386" si="52">DATEDIF(C323,G323,"d")</f>
        <v>0</v>
      </c>
      <c r="M323">
        <f t="shared" ref="M323:M386" si="53">NETWORKDAYS(C323,G323)</f>
        <v>1</v>
      </c>
    </row>
    <row r="324" spans="1:13" x14ac:dyDescent="0.2">
      <c r="A324" s="14">
        <v>353</v>
      </c>
      <c r="B324" s="14" t="s">
        <v>102</v>
      </c>
      <c r="C324" s="69">
        <v>42571.864583333336</v>
      </c>
      <c r="D324" s="75">
        <f t="shared" si="46"/>
        <v>42571</v>
      </c>
      <c r="E324" s="76">
        <f t="shared" si="47"/>
        <v>0.86458333333575865</v>
      </c>
      <c r="F324" s="69" t="str">
        <f t="shared" si="48"/>
        <v>Wed</v>
      </c>
      <c r="G324" s="69">
        <v>42572.8125</v>
      </c>
      <c r="H324" s="75">
        <f t="shared" si="49"/>
        <v>42572</v>
      </c>
      <c r="I324" s="76">
        <f t="shared" si="50"/>
        <v>0.8125</v>
      </c>
      <c r="J324" s="69" t="str">
        <f t="shared" si="51"/>
        <v>Thu</v>
      </c>
      <c r="K324" s="74">
        <f t="shared" si="45"/>
        <v>0.94791666666424135</v>
      </c>
      <c r="L324" s="84">
        <f t="shared" si="52"/>
        <v>1</v>
      </c>
      <c r="M324">
        <f t="shared" si="53"/>
        <v>2</v>
      </c>
    </row>
    <row r="325" spans="1:13" x14ac:dyDescent="0.2">
      <c r="A325" s="14">
        <v>354</v>
      </c>
      <c r="B325" s="14" t="s">
        <v>296</v>
      </c>
      <c r="C325" s="69">
        <v>42570.770833333336</v>
      </c>
      <c r="D325" s="75">
        <f t="shared" si="46"/>
        <v>42570</v>
      </c>
      <c r="E325" s="76">
        <f t="shared" si="47"/>
        <v>0.77083333333575865</v>
      </c>
      <c r="F325" s="69" t="str">
        <f t="shared" si="48"/>
        <v>Tue</v>
      </c>
      <c r="G325" s="69">
        <v>42572.826388888891</v>
      </c>
      <c r="H325" s="75">
        <f t="shared" si="49"/>
        <v>42572</v>
      </c>
      <c r="I325" s="76">
        <f t="shared" si="50"/>
        <v>0.82638888889050577</v>
      </c>
      <c r="J325" s="69" t="str">
        <f t="shared" si="51"/>
        <v>Thu</v>
      </c>
      <c r="K325" s="74">
        <f t="shared" si="45"/>
        <v>2.0555555555547471</v>
      </c>
      <c r="L325" s="84">
        <f t="shared" si="52"/>
        <v>2</v>
      </c>
      <c r="M325">
        <f t="shared" si="53"/>
        <v>3</v>
      </c>
    </row>
    <row r="326" spans="1:13" x14ac:dyDescent="0.2">
      <c r="A326" s="14">
        <v>355</v>
      </c>
      <c r="B326" s="14" t="s">
        <v>294</v>
      </c>
      <c r="C326" s="69">
        <v>42571.708333333336</v>
      </c>
      <c r="D326" s="75">
        <f t="shared" si="46"/>
        <v>42571</v>
      </c>
      <c r="E326" s="76">
        <f t="shared" si="47"/>
        <v>0.70833333333575865</v>
      </c>
      <c r="F326" s="69" t="str">
        <f t="shared" si="48"/>
        <v>Wed</v>
      </c>
      <c r="G326" s="69">
        <v>42573.75</v>
      </c>
      <c r="H326" s="75">
        <f t="shared" si="49"/>
        <v>42573</v>
      </c>
      <c r="I326" s="76">
        <f t="shared" si="50"/>
        <v>0.75</v>
      </c>
      <c r="J326" s="69" t="str">
        <f t="shared" si="51"/>
        <v>Fri</v>
      </c>
      <c r="K326" s="74">
        <f t="shared" si="45"/>
        <v>2.0416666666642413</v>
      </c>
      <c r="L326" s="84">
        <f t="shared" si="52"/>
        <v>2</v>
      </c>
      <c r="M326">
        <f t="shared" si="53"/>
        <v>3</v>
      </c>
    </row>
    <row r="327" spans="1:13" x14ac:dyDescent="0.2">
      <c r="A327" s="14">
        <v>356</v>
      </c>
      <c r="B327" s="14" t="s">
        <v>294</v>
      </c>
      <c r="C327" s="69">
        <v>42569.166666666664</v>
      </c>
      <c r="D327" s="75">
        <f t="shared" si="46"/>
        <v>42569</v>
      </c>
      <c r="E327" s="76">
        <f t="shared" si="47"/>
        <v>0.16666666666424135</v>
      </c>
      <c r="F327" s="69" t="str">
        <f t="shared" si="48"/>
        <v>Mon</v>
      </c>
      <c r="G327" s="69">
        <v>42583.8125</v>
      </c>
      <c r="H327" s="75">
        <f t="shared" si="49"/>
        <v>42583</v>
      </c>
      <c r="I327" s="76">
        <f t="shared" si="50"/>
        <v>0.8125</v>
      </c>
      <c r="J327" s="69" t="str">
        <f t="shared" si="51"/>
        <v>Mon</v>
      </c>
      <c r="K327" s="74">
        <f t="shared" si="45"/>
        <v>14.645833333335759</v>
      </c>
      <c r="L327" s="84">
        <f t="shared" si="52"/>
        <v>14</v>
      </c>
      <c r="M327">
        <f t="shared" si="53"/>
        <v>11</v>
      </c>
    </row>
    <row r="328" spans="1:13" x14ac:dyDescent="0.2">
      <c r="A328" s="14">
        <v>357</v>
      </c>
      <c r="B328" s="14" t="s">
        <v>296</v>
      </c>
      <c r="C328" s="69">
        <v>42570.767361111109</v>
      </c>
      <c r="D328" s="75">
        <f t="shared" si="46"/>
        <v>42570</v>
      </c>
      <c r="E328" s="76">
        <f t="shared" si="47"/>
        <v>0.76736111110949423</v>
      </c>
      <c r="F328" s="69" t="str">
        <f t="shared" si="48"/>
        <v>Tue</v>
      </c>
      <c r="G328" s="69">
        <v>42572.922222222223</v>
      </c>
      <c r="H328" s="75">
        <f t="shared" si="49"/>
        <v>42572</v>
      </c>
      <c r="I328" s="76">
        <f t="shared" si="50"/>
        <v>0.92222222222335404</v>
      </c>
      <c r="J328" s="69" t="str">
        <f t="shared" si="51"/>
        <v>Thu</v>
      </c>
      <c r="K328" s="74">
        <f t="shared" si="45"/>
        <v>2.1548611111138598</v>
      </c>
      <c r="L328" s="84">
        <f t="shared" si="52"/>
        <v>2</v>
      </c>
      <c r="M328">
        <f t="shared" si="53"/>
        <v>3</v>
      </c>
    </row>
    <row r="329" spans="1:13" x14ac:dyDescent="0.2">
      <c r="A329" s="14">
        <v>358</v>
      </c>
      <c r="B329" s="14" t="s">
        <v>296</v>
      </c>
      <c r="C329" s="69">
        <v>42570.913194444445</v>
      </c>
      <c r="D329" s="75">
        <f t="shared" si="46"/>
        <v>42570</v>
      </c>
      <c r="E329" s="76">
        <f t="shared" si="47"/>
        <v>0.91319444444525288</v>
      </c>
      <c r="F329" s="69" t="str">
        <f t="shared" si="48"/>
        <v>Tue</v>
      </c>
      <c r="G329" s="69">
        <v>42573.024305555555</v>
      </c>
      <c r="H329" s="75">
        <f t="shared" si="49"/>
        <v>42573</v>
      </c>
      <c r="I329" s="76">
        <f t="shared" si="50"/>
        <v>2.4305555554747116E-2</v>
      </c>
      <c r="J329" s="69" t="str">
        <f t="shared" si="51"/>
        <v>Fri</v>
      </c>
      <c r="K329" s="74">
        <f t="shared" si="45"/>
        <v>2.1111111111094942</v>
      </c>
      <c r="L329" s="84">
        <f t="shared" si="52"/>
        <v>3</v>
      </c>
      <c r="M329">
        <f t="shared" si="53"/>
        <v>4</v>
      </c>
    </row>
    <row r="330" spans="1:13" x14ac:dyDescent="0.2">
      <c r="A330" s="14">
        <v>360</v>
      </c>
      <c r="B330" s="14" t="s">
        <v>294</v>
      </c>
      <c r="C330" s="69">
        <v>42571.958333333336</v>
      </c>
      <c r="D330" s="75">
        <f t="shared" si="46"/>
        <v>42571</v>
      </c>
      <c r="E330" s="76">
        <f t="shared" si="47"/>
        <v>0.95833333333575865</v>
      </c>
      <c r="F330" s="69" t="str">
        <f t="shared" si="48"/>
        <v>Wed</v>
      </c>
      <c r="G330" s="69">
        <v>42573.041666666664</v>
      </c>
      <c r="H330" s="75">
        <f t="shared" si="49"/>
        <v>42573</v>
      </c>
      <c r="I330" s="76">
        <f t="shared" si="50"/>
        <v>4.1666666664241347E-2</v>
      </c>
      <c r="J330" s="69" t="str">
        <f t="shared" si="51"/>
        <v>Fri</v>
      </c>
      <c r="K330" s="74">
        <f t="shared" si="45"/>
        <v>1.0833333333284827</v>
      </c>
      <c r="L330" s="84">
        <f t="shared" si="52"/>
        <v>2</v>
      </c>
      <c r="M330">
        <f t="shared" si="53"/>
        <v>3</v>
      </c>
    </row>
    <row r="331" spans="1:13" x14ac:dyDescent="0.2">
      <c r="A331" s="14">
        <v>361</v>
      </c>
      <c r="B331" s="14" t="s">
        <v>296</v>
      </c>
      <c r="C331" s="69">
        <v>42570.875</v>
      </c>
      <c r="D331" s="75">
        <f t="shared" si="46"/>
        <v>42570</v>
      </c>
      <c r="E331" s="76">
        <f t="shared" si="47"/>
        <v>0.875</v>
      </c>
      <c r="F331" s="69" t="str">
        <f t="shared" si="48"/>
        <v>Tue</v>
      </c>
      <c r="G331" s="69">
        <v>42573.052083333336</v>
      </c>
      <c r="H331" s="75">
        <f t="shared" si="49"/>
        <v>42573</v>
      </c>
      <c r="I331" s="76">
        <f t="shared" si="50"/>
        <v>5.2083333335758653E-2</v>
      </c>
      <c r="J331" s="69" t="str">
        <f t="shared" si="51"/>
        <v>Fri</v>
      </c>
      <c r="K331" s="74">
        <f t="shared" si="45"/>
        <v>2.1770833333357587</v>
      </c>
      <c r="L331" s="84">
        <f t="shared" si="52"/>
        <v>3</v>
      </c>
      <c r="M331">
        <f t="shared" si="53"/>
        <v>4</v>
      </c>
    </row>
    <row r="332" spans="1:13" x14ac:dyDescent="0.2">
      <c r="A332" s="14">
        <v>362</v>
      </c>
      <c r="B332" s="14" t="s">
        <v>295</v>
      </c>
      <c r="C332" s="69">
        <v>42572.75</v>
      </c>
      <c r="D332" s="75">
        <f t="shared" si="46"/>
        <v>42572</v>
      </c>
      <c r="E332" s="76">
        <f t="shared" si="47"/>
        <v>0.75</v>
      </c>
      <c r="F332" s="69" t="str">
        <f t="shared" si="48"/>
        <v>Thu</v>
      </c>
      <c r="G332" s="69">
        <v>42573.927083333336</v>
      </c>
      <c r="H332" s="75">
        <f t="shared" si="49"/>
        <v>42573</v>
      </c>
      <c r="I332" s="76">
        <f t="shared" si="50"/>
        <v>0.92708333333575865</v>
      </c>
      <c r="J332" s="69" t="str">
        <f t="shared" si="51"/>
        <v>Fri</v>
      </c>
      <c r="K332" s="74">
        <f t="shared" si="45"/>
        <v>1.1770833333357587</v>
      </c>
      <c r="L332" s="84">
        <f t="shared" si="52"/>
        <v>1</v>
      </c>
      <c r="M332">
        <f t="shared" si="53"/>
        <v>2</v>
      </c>
    </row>
    <row r="333" spans="1:13" x14ac:dyDescent="0.2">
      <c r="A333" s="14">
        <v>363</v>
      </c>
      <c r="B333" s="14" t="s">
        <v>296</v>
      </c>
      <c r="C333" s="69">
        <v>42572.916666666664</v>
      </c>
      <c r="D333" s="75">
        <f t="shared" si="46"/>
        <v>42572</v>
      </c>
      <c r="E333" s="76">
        <f t="shared" si="47"/>
        <v>0.91666666666424135</v>
      </c>
      <c r="F333" s="69" t="str">
        <f t="shared" si="48"/>
        <v>Thu</v>
      </c>
      <c r="G333" s="69">
        <v>42585.90625</v>
      </c>
      <c r="H333" s="75">
        <f t="shared" si="49"/>
        <v>42585</v>
      </c>
      <c r="I333" s="76">
        <f t="shared" si="50"/>
        <v>0.90625</v>
      </c>
      <c r="J333" s="69" t="str">
        <f t="shared" si="51"/>
        <v>Wed</v>
      </c>
      <c r="K333" s="74">
        <f t="shared" si="45"/>
        <v>12.989583333335759</v>
      </c>
      <c r="L333" s="84">
        <f t="shared" si="52"/>
        <v>13</v>
      </c>
      <c r="M333">
        <f t="shared" si="53"/>
        <v>10</v>
      </c>
    </row>
    <row r="334" spans="1:13" x14ac:dyDescent="0.2">
      <c r="A334" s="14">
        <v>364</v>
      </c>
      <c r="B334" s="14" t="s">
        <v>294</v>
      </c>
      <c r="C334" s="69">
        <v>42571.14166666667</v>
      </c>
      <c r="D334" s="75">
        <f t="shared" si="46"/>
        <v>42571</v>
      </c>
      <c r="E334" s="76">
        <f t="shared" si="47"/>
        <v>0.14166666667006211</v>
      </c>
      <c r="F334" s="69" t="str">
        <f t="shared" si="48"/>
        <v>Wed</v>
      </c>
      <c r="G334" s="69">
        <v>42572.729166666664</v>
      </c>
      <c r="H334" s="75">
        <f t="shared" si="49"/>
        <v>42572</v>
      </c>
      <c r="I334" s="76">
        <f t="shared" si="50"/>
        <v>0.72916666666424135</v>
      </c>
      <c r="J334" s="69" t="str">
        <f t="shared" si="51"/>
        <v>Thu</v>
      </c>
      <c r="K334" s="74">
        <f t="shared" si="45"/>
        <v>1.5874999999941792</v>
      </c>
      <c r="L334" s="84">
        <f t="shared" si="52"/>
        <v>1</v>
      </c>
      <c r="M334">
        <f t="shared" si="53"/>
        <v>2</v>
      </c>
    </row>
    <row r="335" spans="1:13" x14ac:dyDescent="0.2">
      <c r="A335" s="14">
        <v>365</v>
      </c>
      <c r="B335" s="14" t="s">
        <v>294</v>
      </c>
      <c r="C335" s="69">
        <v>42571.875</v>
      </c>
      <c r="D335" s="75">
        <f t="shared" si="46"/>
        <v>42571</v>
      </c>
      <c r="E335" s="76">
        <f t="shared" si="47"/>
        <v>0.875</v>
      </c>
      <c r="F335" s="69" t="str">
        <f t="shared" si="48"/>
        <v>Wed</v>
      </c>
      <c r="G335" s="69">
        <v>42577.729166666664</v>
      </c>
      <c r="H335" s="75">
        <f t="shared" si="49"/>
        <v>42577</v>
      </c>
      <c r="I335" s="76">
        <f t="shared" si="50"/>
        <v>0.72916666666424135</v>
      </c>
      <c r="J335" s="69" t="str">
        <f t="shared" si="51"/>
        <v>Tue</v>
      </c>
      <c r="K335" s="74">
        <f t="shared" si="45"/>
        <v>5.8541666666642413</v>
      </c>
      <c r="L335" s="84">
        <f t="shared" si="52"/>
        <v>6</v>
      </c>
      <c r="M335">
        <f t="shared" si="53"/>
        <v>5</v>
      </c>
    </row>
    <row r="336" spans="1:13" x14ac:dyDescent="0.2">
      <c r="A336" s="14">
        <v>366</v>
      </c>
      <c r="B336" s="14" t="s">
        <v>295</v>
      </c>
      <c r="C336" s="69">
        <v>42571.734722222223</v>
      </c>
      <c r="D336" s="75">
        <f t="shared" si="46"/>
        <v>42571</v>
      </c>
      <c r="E336" s="76">
        <f t="shared" si="47"/>
        <v>0.73472222222335404</v>
      </c>
      <c r="F336" s="69" t="str">
        <f t="shared" si="48"/>
        <v>Wed</v>
      </c>
      <c r="G336" s="69">
        <v>42573.640972222223</v>
      </c>
      <c r="H336" s="75">
        <f t="shared" si="49"/>
        <v>42573</v>
      </c>
      <c r="I336" s="76">
        <f t="shared" si="50"/>
        <v>0.64097222222335404</v>
      </c>
      <c r="J336" s="69" t="str">
        <f t="shared" si="51"/>
        <v>Fri</v>
      </c>
      <c r="K336" s="74">
        <f t="shared" si="45"/>
        <v>1.90625</v>
      </c>
      <c r="L336" s="84">
        <f t="shared" si="52"/>
        <v>2</v>
      </c>
      <c r="M336">
        <f t="shared" si="53"/>
        <v>3</v>
      </c>
    </row>
    <row r="337" spans="1:13" x14ac:dyDescent="0.2">
      <c r="A337" s="14">
        <v>367</v>
      </c>
      <c r="B337" s="14" t="s">
        <v>294</v>
      </c>
      <c r="C337" s="69">
        <v>42572.791666666664</v>
      </c>
      <c r="D337" s="75">
        <f t="shared" si="46"/>
        <v>42572</v>
      </c>
      <c r="E337" s="76">
        <f t="shared" si="47"/>
        <v>0.79166666666424135</v>
      </c>
      <c r="F337" s="69" t="str">
        <f t="shared" si="48"/>
        <v>Thu</v>
      </c>
      <c r="G337" s="69">
        <v>42573.725694444445</v>
      </c>
      <c r="H337" s="75">
        <f t="shared" si="49"/>
        <v>42573</v>
      </c>
      <c r="I337" s="76">
        <f t="shared" si="50"/>
        <v>0.72569444444525288</v>
      </c>
      <c r="J337" s="69" t="str">
        <f t="shared" si="51"/>
        <v>Fri</v>
      </c>
      <c r="K337" s="74">
        <f t="shared" si="45"/>
        <v>0.93402777778101154</v>
      </c>
      <c r="L337" s="84">
        <f t="shared" si="52"/>
        <v>1</v>
      </c>
      <c r="M337">
        <f t="shared" si="53"/>
        <v>2</v>
      </c>
    </row>
    <row r="338" spans="1:13" x14ac:dyDescent="0.2">
      <c r="A338" s="14">
        <v>368</v>
      </c>
      <c r="B338" s="14" t="s">
        <v>102</v>
      </c>
      <c r="C338" s="69">
        <v>42573.567361111112</v>
      </c>
      <c r="D338" s="75">
        <f t="shared" si="46"/>
        <v>42573</v>
      </c>
      <c r="E338" s="76">
        <f t="shared" si="47"/>
        <v>0.56736111111240461</v>
      </c>
      <c r="F338" s="69" t="str">
        <f t="shared" si="48"/>
        <v>Fri</v>
      </c>
      <c r="G338" s="69">
        <v>42573.791666666664</v>
      </c>
      <c r="H338" s="75">
        <f t="shared" si="49"/>
        <v>42573</v>
      </c>
      <c r="I338" s="76">
        <f t="shared" si="50"/>
        <v>0.79166666666424135</v>
      </c>
      <c r="J338" s="69" t="str">
        <f t="shared" si="51"/>
        <v>Fri</v>
      </c>
      <c r="K338" s="74">
        <f t="shared" si="45"/>
        <v>0.22430555555183673</v>
      </c>
      <c r="L338" s="84">
        <f t="shared" si="52"/>
        <v>0</v>
      </c>
      <c r="M338">
        <f t="shared" si="53"/>
        <v>1</v>
      </c>
    </row>
    <row r="339" spans="1:13" x14ac:dyDescent="0.2">
      <c r="A339" s="14">
        <v>369</v>
      </c>
      <c r="B339" s="14" t="s">
        <v>295</v>
      </c>
      <c r="C339" s="69">
        <v>42572.8125</v>
      </c>
      <c r="D339" s="75">
        <f t="shared" si="46"/>
        <v>42572</v>
      </c>
      <c r="E339" s="76">
        <f t="shared" si="47"/>
        <v>0.8125</v>
      </c>
      <c r="F339" s="69" t="str">
        <f t="shared" si="48"/>
        <v>Thu</v>
      </c>
      <c r="G339" s="69">
        <v>42573.677083333336</v>
      </c>
      <c r="H339" s="75">
        <f t="shared" si="49"/>
        <v>42573</v>
      </c>
      <c r="I339" s="76">
        <f t="shared" si="50"/>
        <v>0.67708333333575865</v>
      </c>
      <c r="J339" s="69" t="str">
        <f t="shared" si="51"/>
        <v>Fri</v>
      </c>
      <c r="K339" s="74">
        <f t="shared" si="45"/>
        <v>0.86458333333575865</v>
      </c>
      <c r="L339" s="84">
        <f t="shared" si="52"/>
        <v>1</v>
      </c>
      <c r="M339">
        <f t="shared" si="53"/>
        <v>2</v>
      </c>
    </row>
    <row r="340" spans="1:13" x14ac:dyDescent="0.2">
      <c r="A340" s="14">
        <v>370</v>
      </c>
      <c r="B340" s="14" t="s">
        <v>294</v>
      </c>
      <c r="C340" s="69">
        <v>42565.645833333336</v>
      </c>
      <c r="D340" s="75">
        <f t="shared" si="46"/>
        <v>42565</v>
      </c>
      <c r="E340" s="76">
        <f t="shared" si="47"/>
        <v>0.64583333333575865</v>
      </c>
      <c r="F340" s="69" t="str">
        <f t="shared" si="48"/>
        <v>Thu</v>
      </c>
      <c r="G340" s="69">
        <v>42572.65625</v>
      </c>
      <c r="H340" s="75">
        <f t="shared" si="49"/>
        <v>42572</v>
      </c>
      <c r="I340" s="76">
        <f t="shared" si="50"/>
        <v>0.65625</v>
      </c>
      <c r="J340" s="69" t="str">
        <f t="shared" si="51"/>
        <v>Thu</v>
      </c>
      <c r="K340" s="74">
        <f t="shared" si="45"/>
        <v>7.0104166666642413</v>
      </c>
      <c r="L340" s="84">
        <f t="shared" si="52"/>
        <v>7</v>
      </c>
      <c r="M340">
        <f t="shared" si="53"/>
        <v>6</v>
      </c>
    </row>
    <row r="341" spans="1:13" x14ac:dyDescent="0.2">
      <c r="A341" s="14">
        <v>372</v>
      </c>
      <c r="B341" s="14" t="s">
        <v>296</v>
      </c>
      <c r="C341" s="69">
        <v>42573.541666666664</v>
      </c>
      <c r="D341" s="75">
        <f t="shared" si="46"/>
        <v>42573</v>
      </c>
      <c r="E341" s="76">
        <f t="shared" si="47"/>
        <v>0.54166666666424135</v>
      </c>
      <c r="F341" s="69" t="str">
        <f t="shared" si="48"/>
        <v>Fri</v>
      </c>
      <c r="G341" s="69">
        <v>42573.760416666664</v>
      </c>
      <c r="H341" s="75">
        <f t="shared" si="49"/>
        <v>42573</v>
      </c>
      <c r="I341" s="76">
        <f t="shared" si="50"/>
        <v>0.76041666666424135</v>
      </c>
      <c r="J341" s="69" t="str">
        <f t="shared" si="51"/>
        <v>Fri</v>
      </c>
      <c r="K341" s="74">
        <f t="shared" si="45"/>
        <v>0.21875</v>
      </c>
      <c r="L341" s="84">
        <f t="shared" si="52"/>
        <v>0</v>
      </c>
      <c r="M341">
        <f t="shared" si="53"/>
        <v>1</v>
      </c>
    </row>
    <row r="342" spans="1:13" x14ac:dyDescent="0.2">
      <c r="A342" s="14">
        <v>373</v>
      </c>
      <c r="B342" s="14" t="s">
        <v>102</v>
      </c>
      <c r="C342" s="69">
        <v>42572.90625</v>
      </c>
      <c r="D342" s="75">
        <f t="shared" si="46"/>
        <v>42572</v>
      </c>
      <c r="E342" s="76">
        <f t="shared" si="47"/>
        <v>0.90625</v>
      </c>
      <c r="F342" s="69" t="str">
        <f t="shared" si="48"/>
        <v>Thu</v>
      </c>
      <c r="G342" s="69">
        <v>42573.614583333336</v>
      </c>
      <c r="H342" s="75">
        <f t="shared" si="49"/>
        <v>42573</v>
      </c>
      <c r="I342" s="76">
        <f t="shared" si="50"/>
        <v>0.61458333333575865</v>
      </c>
      <c r="J342" s="69" t="str">
        <f t="shared" si="51"/>
        <v>Fri</v>
      </c>
      <c r="K342" s="74">
        <f t="shared" si="45"/>
        <v>0.70833333333575865</v>
      </c>
      <c r="L342" s="84">
        <f t="shared" si="52"/>
        <v>1</v>
      </c>
      <c r="M342">
        <f t="shared" si="53"/>
        <v>2</v>
      </c>
    </row>
    <row r="343" spans="1:13" x14ac:dyDescent="0.2">
      <c r="A343" s="14">
        <v>374</v>
      </c>
      <c r="B343" s="14" t="s">
        <v>294</v>
      </c>
      <c r="C343" s="69">
        <v>42573.618750000001</v>
      </c>
      <c r="D343" s="75">
        <f t="shared" si="46"/>
        <v>42573</v>
      </c>
      <c r="E343" s="76">
        <f t="shared" si="47"/>
        <v>0.61875000000145519</v>
      </c>
      <c r="F343" s="69" t="str">
        <f t="shared" si="48"/>
        <v>Fri</v>
      </c>
      <c r="G343" s="69">
        <v>42573.673611111109</v>
      </c>
      <c r="H343" s="75">
        <f t="shared" si="49"/>
        <v>42573</v>
      </c>
      <c r="I343" s="76">
        <f t="shared" si="50"/>
        <v>0.67361111110949423</v>
      </c>
      <c r="J343" s="69" t="str">
        <f t="shared" si="51"/>
        <v>Fri</v>
      </c>
      <c r="K343" s="74">
        <f t="shared" si="45"/>
        <v>5.486111110803904E-2</v>
      </c>
      <c r="L343" s="84">
        <f t="shared" si="52"/>
        <v>0</v>
      </c>
      <c r="M343">
        <f t="shared" si="53"/>
        <v>1</v>
      </c>
    </row>
    <row r="344" spans="1:13" x14ac:dyDescent="0.2">
      <c r="A344" s="14">
        <v>375</v>
      </c>
      <c r="B344" s="14" t="s">
        <v>294</v>
      </c>
      <c r="C344" s="69">
        <v>42564.645833333336</v>
      </c>
      <c r="D344" s="75">
        <f t="shared" si="46"/>
        <v>42564</v>
      </c>
      <c r="E344" s="76">
        <f t="shared" si="47"/>
        <v>0.64583333333575865</v>
      </c>
      <c r="F344" s="69" t="str">
        <f t="shared" si="48"/>
        <v>Wed</v>
      </c>
      <c r="G344" s="69">
        <v>42572.677083333336</v>
      </c>
      <c r="H344" s="75">
        <f t="shared" si="49"/>
        <v>42572</v>
      </c>
      <c r="I344" s="76">
        <f t="shared" si="50"/>
        <v>0.67708333333575865</v>
      </c>
      <c r="J344" s="69" t="str">
        <f t="shared" si="51"/>
        <v>Thu</v>
      </c>
      <c r="K344" s="74">
        <f t="shared" si="45"/>
        <v>8.03125</v>
      </c>
      <c r="L344" s="84">
        <f t="shared" si="52"/>
        <v>8</v>
      </c>
      <c r="M344">
        <f t="shared" si="53"/>
        <v>7</v>
      </c>
    </row>
    <row r="345" spans="1:13" x14ac:dyDescent="0.2">
      <c r="A345" s="14">
        <v>376</v>
      </c>
      <c r="B345" s="14" t="s">
        <v>295</v>
      </c>
      <c r="C345" s="69">
        <v>42572.760416666664</v>
      </c>
      <c r="D345" s="75">
        <f t="shared" si="46"/>
        <v>42572</v>
      </c>
      <c r="E345" s="76">
        <f t="shared" si="47"/>
        <v>0.76041666666424135</v>
      </c>
      <c r="F345" s="69" t="str">
        <f t="shared" si="48"/>
        <v>Thu</v>
      </c>
      <c r="G345" s="69">
        <v>42573.65625</v>
      </c>
      <c r="H345" s="75">
        <f t="shared" si="49"/>
        <v>42573</v>
      </c>
      <c r="I345" s="76">
        <f t="shared" si="50"/>
        <v>0.65625</v>
      </c>
      <c r="J345" s="69" t="str">
        <f t="shared" si="51"/>
        <v>Fri</v>
      </c>
      <c r="K345" s="74">
        <f t="shared" si="45"/>
        <v>0.89583333333575865</v>
      </c>
      <c r="L345" s="84">
        <f t="shared" si="52"/>
        <v>1</v>
      </c>
      <c r="M345">
        <f t="shared" si="53"/>
        <v>2</v>
      </c>
    </row>
    <row r="346" spans="1:13" x14ac:dyDescent="0.2">
      <c r="A346" s="14">
        <v>377</v>
      </c>
      <c r="B346" s="14" t="s">
        <v>294</v>
      </c>
      <c r="C346" s="69">
        <v>42571.907638888886</v>
      </c>
      <c r="D346" s="75">
        <f t="shared" si="46"/>
        <v>42571</v>
      </c>
      <c r="E346" s="76">
        <f t="shared" si="47"/>
        <v>0.90763888888614019</v>
      </c>
      <c r="F346" s="69" t="str">
        <f t="shared" si="48"/>
        <v>Wed</v>
      </c>
      <c r="G346" s="69">
        <v>42572.718055555553</v>
      </c>
      <c r="H346" s="75">
        <f t="shared" si="49"/>
        <v>42572</v>
      </c>
      <c r="I346" s="76">
        <f t="shared" si="50"/>
        <v>0.71805555555329192</v>
      </c>
      <c r="J346" s="69" t="str">
        <f t="shared" si="51"/>
        <v>Thu</v>
      </c>
      <c r="K346" s="74">
        <f t="shared" si="45"/>
        <v>0.81041666666715173</v>
      </c>
      <c r="L346" s="84">
        <f t="shared" si="52"/>
        <v>1</v>
      </c>
      <c r="M346">
        <f t="shared" si="53"/>
        <v>2</v>
      </c>
    </row>
    <row r="347" spans="1:13" x14ac:dyDescent="0.2">
      <c r="A347" s="14">
        <v>378</v>
      </c>
      <c r="B347" s="14" t="s">
        <v>296</v>
      </c>
      <c r="C347" s="69">
        <v>42573.510416666664</v>
      </c>
      <c r="D347" s="75">
        <f t="shared" si="46"/>
        <v>42573</v>
      </c>
      <c r="E347" s="76">
        <f t="shared" si="47"/>
        <v>0.51041666666424135</v>
      </c>
      <c r="F347" s="69" t="str">
        <f t="shared" si="48"/>
        <v>Fri</v>
      </c>
      <c r="G347" s="69">
        <v>42573.802083333336</v>
      </c>
      <c r="H347" s="75">
        <f t="shared" si="49"/>
        <v>42573</v>
      </c>
      <c r="I347" s="76">
        <f t="shared" si="50"/>
        <v>0.80208333333575865</v>
      </c>
      <c r="J347" s="69" t="str">
        <f t="shared" si="51"/>
        <v>Fri</v>
      </c>
      <c r="K347" s="74">
        <f t="shared" si="45"/>
        <v>0.29166666667151731</v>
      </c>
      <c r="L347" s="84">
        <f t="shared" si="52"/>
        <v>0</v>
      </c>
      <c r="M347">
        <f t="shared" si="53"/>
        <v>1</v>
      </c>
    </row>
    <row r="348" spans="1:13" x14ac:dyDescent="0.2">
      <c r="A348" s="14">
        <v>379</v>
      </c>
      <c r="B348" s="14" t="s">
        <v>294</v>
      </c>
      <c r="C348" s="69">
        <v>42572.704861111109</v>
      </c>
      <c r="D348" s="75">
        <f t="shared" si="46"/>
        <v>42572</v>
      </c>
      <c r="E348" s="76">
        <f t="shared" si="47"/>
        <v>0.70486111110949423</v>
      </c>
      <c r="F348" s="69" t="str">
        <f t="shared" si="48"/>
        <v>Thu</v>
      </c>
      <c r="G348" s="69">
        <v>42572.871527777781</v>
      </c>
      <c r="H348" s="75">
        <f t="shared" si="49"/>
        <v>42572</v>
      </c>
      <c r="I348" s="76">
        <f t="shared" si="50"/>
        <v>0.87152777778101154</v>
      </c>
      <c r="J348" s="69" t="str">
        <f t="shared" si="51"/>
        <v>Thu</v>
      </c>
      <c r="K348" s="74">
        <f t="shared" si="45"/>
        <v>0.16666666667151731</v>
      </c>
      <c r="L348" s="84">
        <f t="shared" si="52"/>
        <v>0</v>
      </c>
      <c r="M348">
        <f t="shared" si="53"/>
        <v>1</v>
      </c>
    </row>
    <row r="349" spans="1:13" x14ac:dyDescent="0.2">
      <c r="A349" s="14">
        <v>380</v>
      </c>
      <c r="B349" s="14" t="s">
        <v>296</v>
      </c>
      <c r="C349" s="69">
        <v>42572.958333333336</v>
      </c>
      <c r="D349" s="75">
        <f t="shared" si="46"/>
        <v>42572</v>
      </c>
      <c r="E349" s="76">
        <f t="shared" si="47"/>
        <v>0.95833333333575865</v>
      </c>
      <c r="F349" s="69" t="str">
        <f t="shared" si="48"/>
        <v>Thu</v>
      </c>
      <c r="G349" s="69">
        <v>42573.71875</v>
      </c>
      <c r="H349" s="75">
        <f t="shared" si="49"/>
        <v>42573</v>
      </c>
      <c r="I349" s="76">
        <f t="shared" si="50"/>
        <v>0.71875</v>
      </c>
      <c r="J349" s="69" t="str">
        <f t="shared" si="51"/>
        <v>Fri</v>
      </c>
      <c r="K349" s="74">
        <f t="shared" si="45"/>
        <v>0.76041666666424135</v>
      </c>
      <c r="L349" s="84">
        <f t="shared" si="52"/>
        <v>1</v>
      </c>
      <c r="M349">
        <f t="shared" si="53"/>
        <v>2</v>
      </c>
    </row>
    <row r="350" spans="1:13" x14ac:dyDescent="0.2">
      <c r="A350" s="14">
        <v>381</v>
      </c>
      <c r="B350" s="14" t="s">
        <v>296</v>
      </c>
      <c r="C350" s="69">
        <v>42573.479166666664</v>
      </c>
      <c r="D350" s="75">
        <f t="shared" si="46"/>
        <v>42573</v>
      </c>
      <c r="E350" s="76">
        <f t="shared" si="47"/>
        <v>0.47916666666424135</v>
      </c>
      <c r="F350" s="69" t="str">
        <f t="shared" si="48"/>
        <v>Fri</v>
      </c>
      <c r="G350" s="69">
        <v>42591.913194444445</v>
      </c>
      <c r="H350" s="75">
        <f t="shared" si="49"/>
        <v>42591</v>
      </c>
      <c r="I350" s="76">
        <f t="shared" si="50"/>
        <v>0.91319444444525288</v>
      </c>
      <c r="J350" s="69" t="str">
        <f t="shared" si="51"/>
        <v>Tue</v>
      </c>
      <c r="K350" s="74">
        <f t="shared" si="45"/>
        <v>18.434027777781012</v>
      </c>
      <c r="L350" s="84">
        <f t="shared" si="52"/>
        <v>18</v>
      </c>
      <c r="M350">
        <f t="shared" si="53"/>
        <v>13</v>
      </c>
    </row>
    <row r="351" spans="1:13" x14ac:dyDescent="0.2">
      <c r="A351" s="14">
        <v>382</v>
      </c>
      <c r="B351" s="14" t="s">
        <v>294</v>
      </c>
      <c r="C351" s="69">
        <v>42573.572916666664</v>
      </c>
      <c r="D351" s="75">
        <f t="shared" si="46"/>
        <v>42573</v>
      </c>
      <c r="E351" s="76">
        <f t="shared" si="47"/>
        <v>0.57291666666424135</v>
      </c>
      <c r="F351" s="69" t="str">
        <f t="shared" si="48"/>
        <v>Fri</v>
      </c>
      <c r="G351" s="69">
        <v>42573.729166666664</v>
      </c>
      <c r="H351" s="75">
        <f t="shared" si="49"/>
        <v>42573</v>
      </c>
      <c r="I351" s="76">
        <f t="shared" si="50"/>
        <v>0.72916666666424135</v>
      </c>
      <c r="J351" s="69" t="str">
        <f t="shared" si="51"/>
        <v>Fri</v>
      </c>
      <c r="K351" s="74">
        <f t="shared" si="45"/>
        <v>0.15625</v>
      </c>
      <c r="L351" s="84">
        <f t="shared" si="52"/>
        <v>0</v>
      </c>
      <c r="M351">
        <f t="shared" si="53"/>
        <v>1</v>
      </c>
    </row>
    <row r="352" spans="1:13" x14ac:dyDescent="0.2">
      <c r="A352" s="14">
        <v>384</v>
      </c>
      <c r="B352" s="14" t="s">
        <v>296</v>
      </c>
      <c r="C352" s="69">
        <v>42572.770833333336</v>
      </c>
      <c r="D352" s="75">
        <f t="shared" si="46"/>
        <v>42572</v>
      </c>
      <c r="E352" s="76">
        <f t="shared" si="47"/>
        <v>0.77083333333575865</v>
      </c>
      <c r="F352" s="69" t="str">
        <f t="shared" si="48"/>
        <v>Thu</v>
      </c>
      <c r="G352" s="69">
        <v>42573.75</v>
      </c>
      <c r="H352" s="75">
        <f t="shared" si="49"/>
        <v>42573</v>
      </c>
      <c r="I352" s="76">
        <f t="shared" si="50"/>
        <v>0.75</v>
      </c>
      <c r="J352" s="69" t="str">
        <f t="shared" si="51"/>
        <v>Fri</v>
      </c>
      <c r="K352" s="74">
        <f t="shared" si="45"/>
        <v>0.97916666666424135</v>
      </c>
      <c r="L352" s="84">
        <f t="shared" si="52"/>
        <v>1</v>
      </c>
      <c r="M352">
        <f t="shared" si="53"/>
        <v>2</v>
      </c>
    </row>
    <row r="353" spans="1:13" x14ac:dyDescent="0.2">
      <c r="A353" s="14">
        <v>385</v>
      </c>
      <c r="B353" s="14" t="s">
        <v>294</v>
      </c>
      <c r="C353" s="69">
        <v>42573.572916666664</v>
      </c>
      <c r="D353" s="75">
        <f t="shared" si="46"/>
        <v>42573</v>
      </c>
      <c r="E353" s="76">
        <f t="shared" si="47"/>
        <v>0.57291666666424135</v>
      </c>
      <c r="F353" s="69" t="str">
        <f t="shared" si="48"/>
        <v>Fri</v>
      </c>
      <c r="G353" s="69">
        <v>42573.75</v>
      </c>
      <c r="H353" s="75">
        <f t="shared" si="49"/>
        <v>42573</v>
      </c>
      <c r="I353" s="76">
        <f t="shared" si="50"/>
        <v>0.75</v>
      </c>
      <c r="J353" s="69" t="str">
        <f t="shared" si="51"/>
        <v>Fri</v>
      </c>
      <c r="K353" s="74">
        <f t="shared" ref="K353:K411" si="54">G353-C353</f>
        <v>0.17708333333575865</v>
      </c>
      <c r="L353" s="84">
        <f t="shared" si="52"/>
        <v>0</v>
      </c>
      <c r="M353">
        <f t="shared" si="53"/>
        <v>1</v>
      </c>
    </row>
    <row r="354" spans="1:13" x14ac:dyDescent="0.2">
      <c r="A354" s="14">
        <v>386</v>
      </c>
      <c r="B354" s="14" t="s">
        <v>294</v>
      </c>
      <c r="C354" s="69">
        <v>42571.166666666664</v>
      </c>
      <c r="D354" s="75">
        <f t="shared" si="46"/>
        <v>42571</v>
      </c>
      <c r="E354" s="76">
        <f t="shared" si="47"/>
        <v>0.16666666666424135</v>
      </c>
      <c r="F354" s="69" t="str">
        <f t="shared" si="48"/>
        <v>Wed</v>
      </c>
      <c r="G354" s="69">
        <v>42579.5625</v>
      </c>
      <c r="H354" s="75">
        <f t="shared" si="49"/>
        <v>42579</v>
      </c>
      <c r="I354" s="76">
        <f t="shared" si="50"/>
        <v>0.5625</v>
      </c>
      <c r="J354" s="69" t="str">
        <f t="shared" si="51"/>
        <v>Thu</v>
      </c>
      <c r="K354" s="74">
        <f t="shared" si="54"/>
        <v>8.3958333333357587</v>
      </c>
      <c r="L354" s="84">
        <f t="shared" si="52"/>
        <v>8</v>
      </c>
      <c r="M354">
        <f t="shared" si="53"/>
        <v>7</v>
      </c>
    </row>
    <row r="355" spans="1:13" x14ac:dyDescent="0.2">
      <c r="A355" s="14">
        <v>387</v>
      </c>
      <c r="B355" s="14" t="s">
        <v>296</v>
      </c>
      <c r="C355" s="69">
        <v>42571.875</v>
      </c>
      <c r="D355" s="75">
        <f t="shared" si="46"/>
        <v>42571</v>
      </c>
      <c r="E355" s="76">
        <f t="shared" si="47"/>
        <v>0.875</v>
      </c>
      <c r="F355" s="69" t="str">
        <f t="shared" si="48"/>
        <v>Wed</v>
      </c>
      <c r="G355" s="69">
        <v>42573.791666666664</v>
      </c>
      <c r="H355" s="75">
        <f t="shared" si="49"/>
        <v>42573</v>
      </c>
      <c r="I355" s="76">
        <f t="shared" si="50"/>
        <v>0.79166666666424135</v>
      </c>
      <c r="J355" s="69" t="str">
        <f t="shared" si="51"/>
        <v>Fri</v>
      </c>
      <c r="K355" s="74">
        <f t="shared" si="54"/>
        <v>1.9166666666642413</v>
      </c>
      <c r="L355" s="84">
        <f t="shared" si="52"/>
        <v>2</v>
      </c>
      <c r="M355">
        <f t="shared" si="53"/>
        <v>3</v>
      </c>
    </row>
    <row r="356" spans="1:13" x14ac:dyDescent="0.2">
      <c r="A356" s="14">
        <v>388</v>
      </c>
      <c r="B356" s="14" t="s">
        <v>296</v>
      </c>
      <c r="C356" s="69">
        <v>42573.541666666664</v>
      </c>
      <c r="D356" s="75">
        <f t="shared" si="46"/>
        <v>42573</v>
      </c>
      <c r="E356" s="76">
        <f t="shared" si="47"/>
        <v>0.54166666666424135</v>
      </c>
      <c r="F356" s="69" t="str">
        <f t="shared" si="48"/>
        <v>Fri</v>
      </c>
      <c r="G356" s="69">
        <v>42573.798611111109</v>
      </c>
      <c r="H356" s="75">
        <f t="shared" si="49"/>
        <v>42573</v>
      </c>
      <c r="I356" s="76">
        <f t="shared" si="50"/>
        <v>0.79861111110949423</v>
      </c>
      <c r="J356" s="69" t="str">
        <f t="shared" si="51"/>
        <v>Fri</v>
      </c>
      <c r="K356" s="74">
        <f t="shared" si="54"/>
        <v>0.25694444444525288</v>
      </c>
      <c r="L356" s="84">
        <f t="shared" si="52"/>
        <v>0</v>
      </c>
      <c r="M356">
        <f t="shared" si="53"/>
        <v>1</v>
      </c>
    </row>
    <row r="357" spans="1:13" x14ac:dyDescent="0.2">
      <c r="A357" s="14">
        <v>389</v>
      </c>
      <c r="B357" s="14" t="s">
        <v>296</v>
      </c>
      <c r="C357" s="69">
        <v>42572.958333333336</v>
      </c>
      <c r="D357" s="75">
        <f t="shared" si="46"/>
        <v>42572</v>
      </c>
      <c r="E357" s="76">
        <f t="shared" si="47"/>
        <v>0.95833333333575865</v>
      </c>
      <c r="F357" s="69" t="str">
        <f t="shared" si="48"/>
        <v>Thu</v>
      </c>
      <c r="G357" s="69">
        <v>42576.895833333336</v>
      </c>
      <c r="H357" s="75">
        <f t="shared" si="49"/>
        <v>42576</v>
      </c>
      <c r="I357" s="76">
        <f t="shared" si="50"/>
        <v>0.89583333333575865</v>
      </c>
      <c r="J357" s="69" t="str">
        <f t="shared" si="51"/>
        <v>Mon</v>
      </c>
      <c r="K357" s="74">
        <f t="shared" si="54"/>
        <v>3.9375</v>
      </c>
      <c r="L357" s="84">
        <f t="shared" si="52"/>
        <v>4</v>
      </c>
      <c r="M357">
        <f t="shared" si="53"/>
        <v>3</v>
      </c>
    </row>
    <row r="358" spans="1:13" x14ac:dyDescent="0.2">
      <c r="A358" s="14">
        <v>390</v>
      </c>
      <c r="B358" s="14" t="s">
        <v>294</v>
      </c>
      <c r="C358" s="69">
        <v>42573.729166666664</v>
      </c>
      <c r="D358" s="75">
        <f t="shared" si="46"/>
        <v>42573</v>
      </c>
      <c r="E358" s="76">
        <f t="shared" si="47"/>
        <v>0.72916666666424135</v>
      </c>
      <c r="F358" s="69" t="str">
        <f t="shared" si="48"/>
        <v>Fri</v>
      </c>
      <c r="G358" s="69">
        <v>42573.760416666664</v>
      </c>
      <c r="H358" s="75">
        <f t="shared" si="49"/>
        <v>42573</v>
      </c>
      <c r="I358" s="76">
        <f t="shared" si="50"/>
        <v>0.76041666666424135</v>
      </c>
      <c r="J358" s="69" t="str">
        <f t="shared" si="51"/>
        <v>Fri</v>
      </c>
      <c r="K358" s="74">
        <f t="shared" si="54"/>
        <v>3.125E-2</v>
      </c>
      <c r="L358" s="84">
        <f t="shared" si="52"/>
        <v>0</v>
      </c>
      <c r="M358">
        <f t="shared" si="53"/>
        <v>1</v>
      </c>
    </row>
    <row r="359" spans="1:13" x14ac:dyDescent="0.2">
      <c r="A359" s="14">
        <v>391</v>
      </c>
      <c r="B359" s="14" t="s">
        <v>296</v>
      </c>
      <c r="C359" s="69">
        <v>42572.78125</v>
      </c>
      <c r="D359" s="75">
        <f t="shared" si="46"/>
        <v>42572</v>
      </c>
      <c r="E359" s="76">
        <f t="shared" si="47"/>
        <v>0.78125</v>
      </c>
      <c r="F359" s="69" t="str">
        <f t="shared" si="48"/>
        <v>Thu</v>
      </c>
      <c r="G359" s="69">
        <v>42573.770833333336</v>
      </c>
      <c r="H359" s="75">
        <f t="shared" si="49"/>
        <v>42573</v>
      </c>
      <c r="I359" s="76">
        <f t="shared" si="50"/>
        <v>0.77083333333575865</v>
      </c>
      <c r="J359" s="69" t="str">
        <f t="shared" si="51"/>
        <v>Fri</v>
      </c>
      <c r="K359" s="74">
        <f t="shared" si="54"/>
        <v>0.98958333333575865</v>
      </c>
      <c r="L359" s="84">
        <f t="shared" si="52"/>
        <v>1</v>
      </c>
      <c r="M359">
        <f t="shared" si="53"/>
        <v>2</v>
      </c>
    </row>
    <row r="360" spans="1:13" x14ac:dyDescent="0.2">
      <c r="A360" s="14">
        <v>392</v>
      </c>
      <c r="B360" s="14" t="s">
        <v>294</v>
      </c>
      <c r="C360" s="69">
        <v>42573.78125</v>
      </c>
      <c r="D360" s="75">
        <f t="shared" si="46"/>
        <v>42573</v>
      </c>
      <c r="E360" s="76">
        <f t="shared" si="47"/>
        <v>0.78125</v>
      </c>
      <c r="F360" s="69" t="str">
        <f t="shared" si="48"/>
        <v>Fri</v>
      </c>
      <c r="G360" s="69">
        <v>42573.802083333336</v>
      </c>
      <c r="H360" s="75">
        <f t="shared" si="49"/>
        <v>42573</v>
      </c>
      <c r="I360" s="76">
        <f t="shared" si="50"/>
        <v>0.80208333333575865</v>
      </c>
      <c r="J360" s="69" t="str">
        <f t="shared" si="51"/>
        <v>Fri</v>
      </c>
      <c r="K360" s="74">
        <f t="shared" si="54"/>
        <v>2.0833333335758653E-2</v>
      </c>
      <c r="L360" s="84">
        <f t="shared" si="52"/>
        <v>0</v>
      </c>
      <c r="M360">
        <f t="shared" si="53"/>
        <v>1</v>
      </c>
    </row>
    <row r="361" spans="1:13" x14ac:dyDescent="0.2">
      <c r="A361" s="14">
        <v>393</v>
      </c>
      <c r="B361" s="14" t="s">
        <v>295</v>
      </c>
      <c r="C361" s="69">
        <v>42570.981944444444</v>
      </c>
      <c r="D361" s="75">
        <f t="shared" si="46"/>
        <v>42570</v>
      </c>
      <c r="E361" s="76">
        <f t="shared" si="47"/>
        <v>0.98194444444379769</v>
      </c>
      <c r="F361" s="69" t="str">
        <f t="shared" si="48"/>
        <v>Tue</v>
      </c>
      <c r="G361" s="69">
        <v>42573.793749999997</v>
      </c>
      <c r="H361" s="75">
        <f t="shared" si="49"/>
        <v>42573</v>
      </c>
      <c r="I361" s="76">
        <f t="shared" si="50"/>
        <v>0.79374999999708962</v>
      </c>
      <c r="J361" s="69" t="str">
        <f t="shared" si="51"/>
        <v>Fri</v>
      </c>
      <c r="K361" s="74">
        <f t="shared" si="54"/>
        <v>2.8118055555532919</v>
      </c>
      <c r="L361" s="84">
        <f t="shared" si="52"/>
        <v>3</v>
      </c>
      <c r="M361">
        <f t="shared" si="53"/>
        <v>4</v>
      </c>
    </row>
    <row r="362" spans="1:13" x14ac:dyDescent="0.2">
      <c r="A362" s="14">
        <v>394</v>
      </c>
      <c r="B362" s="14" t="s">
        <v>294</v>
      </c>
      <c r="C362" s="69">
        <v>42573.166666666664</v>
      </c>
      <c r="D362" s="75">
        <f t="shared" si="46"/>
        <v>42573</v>
      </c>
      <c r="E362" s="76">
        <f t="shared" si="47"/>
        <v>0.16666666666424135</v>
      </c>
      <c r="F362" s="69" t="str">
        <f t="shared" si="48"/>
        <v>Fri</v>
      </c>
      <c r="G362" s="69">
        <v>42573.802083333336</v>
      </c>
      <c r="H362" s="75">
        <f t="shared" si="49"/>
        <v>42573</v>
      </c>
      <c r="I362" s="76">
        <f t="shared" si="50"/>
        <v>0.80208333333575865</v>
      </c>
      <c r="J362" s="69" t="str">
        <f t="shared" si="51"/>
        <v>Fri</v>
      </c>
      <c r="K362" s="74">
        <f t="shared" si="54"/>
        <v>0.63541666667151731</v>
      </c>
      <c r="L362" s="84">
        <f t="shared" si="52"/>
        <v>0</v>
      </c>
      <c r="M362">
        <f t="shared" si="53"/>
        <v>1</v>
      </c>
    </row>
    <row r="363" spans="1:13" x14ac:dyDescent="0.2">
      <c r="A363" s="14">
        <v>395</v>
      </c>
      <c r="B363" s="14" t="s">
        <v>295</v>
      </c>
      <c r="C363" s="69">
        <v>42573.604166666664</v>
      </c>
      <c r="D363" s="75">
        <f t="shared" si="46"/>
        <v>42573</v>
      </c>
      <c r="E363" s="76">
        <f t="shared" si="47"/>
        <v>0.60416666666424135</v>
      </c>
      <c r="F363" s="69" t="str">
        <f t="shared" si="48"/>
        <v>Fri</v>
      </c>
      <c r="G363" s="69">
        <v>42573.791666666664</v>
      </c>
      <c r="H363" s="75">
        <f t="shared" si="49"/>
        <v>42573</v>
      </c>
      <c r="I363" s="76">
        <f t="shared" si="50"/>
        <v>0.79166666666424135</v>
      </c>
      <c r="J363" s="69" t="str">
        <f t="shared" si="51"/>
        <v>Fri</v>
      </c>
      <c r="K363" s="74">
        <f t="shared" si="54"/>
        <v>0.1875</v>
      </c>
      <c r="L363" s="84">
        <f t="shared" si="52"/>
        <v>0</v>
      </c>
      <c r="M363">
        <f t="shared" si="53"/>
        <v>1</v>
      </c>
    </row>
    <row r="364" spans="1:13" x14ac:dyDescent="0.2">
      <c r="A364" s="14">
        <v>396</v>
      </c>
      <c r="B364" s="14" t="s">
        <v>296</v>
      </c>
      <c r="C364" s="69">
        <v>42572.916666666664</v>
      </c>
      <c r="D364" s="75">
        <f t="shared" si="46"/>
        <v>42572</v>
      </c>
      <c r="E364" s="76">
        <f t="shared" si="47"/>
        <v>0.91666666666424135</v>
      </c>
      <c r="F364" s="69" t="str">
        <f t="shared" si="48"/>
        <v>Thu</v>
      </c>
      <c r="G364" s="69">
        <v>42587.666666666664</v>
      </c>
      <c r="H364" s="75">
        <f t="shared" si="49"/>
        <v>42587</v>
      </c>
      <c r="I364" s="76">
        <f t="shared" si="50"/>
        <v>0.66666666666424135</v>
      </c>
      <c r="J364" s="69" t="str">
        <f t="shared" si="51"/>
        <v>Fri</v>
      </c>
      <c r="K364" s="74">
        <f t="shared" si="54"/>
        <v>14.75</v>
      </c>
      <c r="L364" s="84">
        <f t="shared" si="52"/>
        <v>15</v>
      </c>
      <c r="M364">
        <f t="shared" si="53"/>
        <v>12</v>
      </c>
    </row>
    <row r="365" spans="1:13" x14ac:dyDescent="0.2">
      <c r="A365" s="14">
        <v>397</v>
      </c>
      <c r="B365" s="14" t="s">
        <v>294</v>
      </c>
      <c r="C365" s="69">
        <v>42573.75</v>
      </c>
      <c r="D365" s="75">
        <f t="shared" si="46"/>
        <v>42573</v>
      </c>
      <c r="E365" s="76">
        <f t="shared" si="47"/>
        <v>0.75</v>
      </c>
      <c r="F365" s="69" t="str">
        <f t="shared" si="48"/>
        <v>Fri</v>
      </c>
      <c r="G365" s="69">
        <v>42577.583333333336</v>
      </c>
      <c r="H365" s="75">
        <f t="shared" si="49"/>
        <v>42577</v>
      </c>
      <c r="I365" s="76">
        <f t="shared" si="50"/>
        <v>0.58333333333575865</v>
      </c>
      <c r="J365" s="69" t="str">
        <f t="shared" si="51"/>
        <v>Tue</v>
      </c>
      <c r="K365" s="74">
        <f t="shared" si="54"/>
        <v>3.8333333333357587</v>
      </c>
      <c r="L365" s="84">
        <f t="shared" si="52"/>
        <v>4</v>
      </c>
      <c r="M365">
        <f t="shared" si="53"/>
        <v>3</v>
      </c>
    </row>
    <row r="366" spans="1:13" x14ac:dyDescent="0.2">
      <c r="A366" s="14">
        <v>398</v>
      </c>
      <c r="B366" s="14" t="s">
        <v>294</v>
      </c>
      <c r="C366" s="69">
        <v>42572.166666666664</v>
      </c>
      <c r="D366" s="75">
        <f t="shared" si="46"/>
        <v>42572</v>
      </c>
      <c r="E366" s="76">
        <f t="shared" si="47"/>
        <v>0.16666666666424135</v>
      </c>
      <c r="F366" s="69" t="str">
        <f t="shared" si="48"/>
        <v>Thu</v>
      </c>
      <c r="G366" s="69">
        <v>42573.802083333336</v>
      </c>
      <c r="H366" s="75">
        <f t="shared" si="49"/>
        <v>42573</v>
      </c>
      <c r="I366" s="76">
        <f t="shared" si="50"/>
        <v>0.80208333333575865</v>
      </c>
      <c r="J366" s="69" t="str">
        <f t="shared" si="51"/>
        <v>Fri</v>
      </c>
      <c r="K366" s="74">
        <f t="shared" si="54"/>
        <v>1.6354166666715173</v>
      </c>
      <c r="L366" s="84">
        <f t="shared" si="52"/>
        <v>1</v>
      </c>
      <c r="M366">
        <f t="shared" si="53"/>
        <v>2</v>
      </c>
    </row>
    <row r="367" spans="1:13" x14ac:dyDescent="0.2">
      <c r="A367" s="14">
        <v>399</v>
      </c>
      <c r="B367" s="14" t="s">
        <v>294</v>
      </c>
      <c r="C367" s="69">
        <v>42573.568749999999</v>
      </c>
      <c r="D367" s="75">
        <f t="shared" si="46"/>
        <v>42573</v>
      </c>
      <c r="E367" s="76">
        <f t="shared" si="47"/>
        <v>0.56874999999854481</v>
      </c>
      <c r="F367" s="69" t="str">
        <f t="shared" si="48"/>
        <v>Fri</v>
      </c>
      <c r="G367" s="69">
        <v>42573.879861111112</v>
      </c>
      <c r="H367" s="75">
        <f t="shared" si="49"/>
        <v>42573</v>
      </c>
      <c r="I367" s="76">
        <f t="shared" si="50"/>
        <v>0.87986111111240461</v>
      </c>
      <c r="J367" s="69" t="str">
        <f t="shared" si="51"/>
        <v>Fri</v>
      </c>
      <c r="K367" s="74">
        <f t="shared" si="54"/>
        <v>0.31111111111385981</v>
      </c>
      <c r="L367" s="84">
        <f t="shared" si="52"/>
        <v>0</v>
      </c>
      <c r="M367">
        <f t="shared" si="53"/>
        <v>1</v>
      </c>
    </row>
    <row r="368" spans="1:13" x14ac:dyDescent="0.2">
      <c r="A368" s="14">
        <v>400</v>
      </c>
      <c r="B368" s="14" t="s">
        <v>296</v>
      </c>
      <c r="C368" s="69">
        <v>42573.59375</v>
      </c>
      <c r="D368" s="75">
        <f t="shared" si="46"/>
        <v>42573</v>
      </c>
      <c r="E368" s="76">
        <f t="shared" si="47"/>
        <v>0.59375</v>
      </c>
      <c r="F368" s="69" t="str">
        <f t="shared" si="48"/>
        <v>Fri</v>
      </c>
      <c r="G368" s="69">
        <v>42579.802083333336</v>
      </c>
      <c r="H368" s="75">
        <f t="shared" si="49"/>
        <v>42579</v>
      </c>
      <c r="I368" s="76">
        <f t="shared" si="50"/>
        <v>0.80208333333575865</v>
      </c>
      <c r="J368" s="69" t="str">
        <f t="shared" si="51"/>
        <v>Thu</v>
      </c>
      <c r="K368" s="74">
        <f t="shared" si="54"/>
        <v>6.2083333333357587</v>
      </c>
      <c r="L368" s="84">
        <f t="shared" si="52"/>
        <v>6</v>
      </c>
      <c r="M368">
        <f t="shared" si="53"/>
        <v>5</v>
      </c>
    </row>
    <row r="369" spans="1:13" x14ac:dyDescent="0.2">
      <c r="A369" s="14">
        <v>401</v>
      </c>
      <c r="B369" s="14" t="s">
        <v>296</v>
      </c>
      <c r="C369" s="69">
        <v>42571.71875</v>
      </c>
      <c r="D369" s="75">
        <f t="shared" si="46"/>
        <v>42571</v>
      </c>
      <c r="E369" s="76">
        <f t="shared" si="47"/>
        <v>0.71875</v>
      </c>
      <c r="F369" s="69" t="str">
        <f t="shared" si="48"/>
        <v>Wed</v>
      </c>
      <c r="G369" s="69">
        <v>42573.854166666664</v>
      </c>
      <c r="H369" s="75">
        <f t="shared" si="49"/>
        <v>42573</v>
      </c>
      <c r="I369" s="76">
        <f t="shared" si="50"/>
        <v>0.85416666666424135</v>
      </c>
      <c r="J369" s="69" t="str">
        <f t="shared" si="51"/>
        <v>Fri</v>
      </c>
      <c r="K369" s="74">
        <f t="shared" si="54"/>
        <v>2.1354166666642413</v>
      </c>
      <c r="L369" s="84">
        <f t="shared" si="52"/>
        <v>2</v>
      </c>
      <c r="M369">
        <f t="shared" si="53"/>
        <v>3</v>
      </c>
    </row>
    <row r="370" spans="1:13" x14ac:dyDescent="0.2">
      <c r="A370" s="14">
        <v>402</v>
      </c>
      <c r="B370" s="14" t="s">
        <v>296</v>
      </c>
      <c r="C370" s="69">
        <v>42573.541666666664</v>
      </c>
      <c r="D370" s="75">
        <f t="shared" si="46"/>
        <v>42573</v>
      </c>
      <c r="E370" s="76">
        <f t="shared" si="47"/>
        <v>0.54166666666424135</v>
      </c>
      <c r="F370" s="69" t="str">
        <f t="shared" si="48"/>
        <v>Fri</v>
      </c>
      <c r="G370" s="69">
        <v>42576.760416666664</v>
      </c>
      <c r="H370" s="75">
        <f t="shared" si="49"/>
        <v>42576</v>
      </c>
      <c r="I370" s="76">
        <f t="shared" si="50"/>
        <v>0.76041666666424135</v>
      </c>
      <c r="J370" s="69" t="str">
        <f t="shared" si="51"/>
        <v>Mon</v>
      </c>
      <c r="K370" s="74">
        <f t="shared" si="54"/>
        <v>3.21875</v>
      </c>
      <c r="L370" s="84">
        <f t="shared" si="52"/>
        <v>3</v>
      </c>
      <c r="M370">
        <f t="shared" si="53"/>
        <v>2</v>
      </c>
    </row>
    <row r="371" spans="1:13" x14ac:dyDescent="0.2">
      <c r="A371" s="14">
        <v>403</v>
      </c>
      <c r="B371" s="14" t="s">
        <v>295</v>
      </c>
      <c r="C371" s="69">
        <v>42572.875</v>
      </c>
      <c r="D371" s="75">
        <f t="shared" si="46"/>
        <v>42572</v>
      </c>
      <c r="E371" s="76">
        <f t="shared" si="47"/>
        <v>0.875</v>
      </c>
      <c r="F371" s="69" t="str">
        <f t="shared" si="48"/>
        <v>Thu</v>
      </c>
      <c r="G371" s="69">
        <v>42573.822916666664</v>
      </c>
      <c r="H371" s="75">
        <f t="shared" si="49"/>
        <v>42573</v>
      </c>
      <c r="I371" s="76">
        <f t="shared" si="50"/>
        <v>0.82291666666424135</v>
      </c>
      <c r="J371" s="69" t="str">
        <f t="shared" si="51"/>
        <v>Fri</v>
      </c>
      <c r="K371" s="74">
        <f t="shared" si="54"/>
        <v>0.94791666666424135</v>
      </c>
      <c r="L371" s="84">
        <f t="shared" si="52"/>
        <v>1</v>
      </c>
      <c r="M371">
        <f t="shared" si="53"/>
        <v>2</v>
      </c>
    </row>
    <row r="372" spans="1:13" x14ac:dyDescent="0.2">
      <c r="A372" s="14">
        <v>404</v>
      </c>
      <c r="B372" s="14" t="s">
        <v>294</v>
      </c>
      <c r="C372" s="69">
        <v>42572.875</v>
      </c>
      <c r="D372" s="75">
        <f t="shared" si="46"/>
        <v>42572</v>
      </c>
      <c r="E372" s="76">
        <f t="shared" si="47"/>
        <v>0.875</v>
      </c>
      <c r="F372" s="69" t="str">
        <f t="shared" si="48"/>
        <v>Thu</v>
      </c>
      <c r="G372" s="69">
        <v>42577.71875</v>
      </c>
      <c r="H372" s="75">
        <f t="shared" si="49"/>
        <v>42577</v>
      </c>
      <c r="I372" s="76">
        <f t="shared" si="50"/>
        <v>0.71875</v>
      </c>
      <c r="J372" s="69" t="str">
        <f t="shared" si="51"/>
        <v>Tue</v>
      </c>
      <c r="K372" s="74">
        <f t="shared" si="54"/>
        <v>4.84375</v>
      </c>
      <c r="L372" s="84">
        <f t="shared" si="52"/>
        <v>5</v>
      </c>
      <c r="M372">
        <f t="shared" si="53"/>
        <v>4</v>
      </c>
    </row>
    <row r="373" spans="1:13" x14ac:dyDescent="0.2">
      <c r="A373" s="14">
        <v>405</v>
      </c>
      <c r="B373" s="14" t="s">
        <v>296</v>
      </c>
      <c r="C373" s="69">
        <v>42573.739583333336</v>
      </c>
      <c r="D373" s="75">
        <f t="shared" si="46"/>
        <v>42573</v>
      </c>
      <c r="E373" s="76">
        <f t="shared" si="47"/>
        <v>0.73958333333575865</v>
      </c>
      <c r="F373" s="69" t="str">
        <f t="shared" si="48"/>
        <v>Fri</v>
      </c>
      <c r="G373" s="69">
        <v>42573.833333333336</v>
      </c>
      <c r="H373" s="75">
        <f t="shared" si="49"/>
        <v>42573</v>
      </c>
      <c r="I373" s="76">
        <f t="shared" si="50"/>
        <v>0.83333333333575865</v>
      </c>
      <c r="J373" s="69" t="str">
        <f t="shared" si="51"/>
        <v>Fri</v>
      </c>
      <c r="K373" s="74">
        <f t="shared" si="54"/>
        <v>9.375E-2</v>
      </c>
      <c r="L373" s="84">
        <f t="shared" si="52"/>
        <v>0</v>
      </c>
      <c r="M373">
        <f t="shared" si="53"/>
        <v>1</v>
      </c>
    </row>
    <row r="374" spans="1:13" x14ac:dyDescent="0.2">
      <c r="A374" s="14">
        <v>406</v>
      </c>
      <c r="B374" s="14" t="s">
        <v>102</v>
      </c>
      <c r="C374" s="69">
        <v>42571.6875</v>
      </c>
      <c r="D374" s="75">
        <f t="shared" si="46"/>
        <v>42571</v>
      </c>
      <c r="E374" s="76">
        <f t="shared" si="47"/>
        <v>0.6875</v>
      </c>
      <c r="F374" s="69" t="str">
        <f t="shared" si="48"/>
        <v>Wed</v>
      </c>
      <c r="G374" s="69">
        <v>42573.864583333336</v>
      </c>
      <c r="H374" s="75">
        <f t="shared" si="49"/>
        <v>42573</v>
      </c>
      <c r="I374" s="76">
        <f t="shared" si="50"/>
        <v>0.86458333333575865</v>
      </c>
      <c r="J374" s="69" t="str">
        <f t="shared" si="51"/>
        <v>Fri</v>
      </c>
      <c r="K374" s="74">
        <f t="shared" si="54"/>
        <v>2.1770833333357587</v>
      </c>
      <c r="L374" s="84">
        <f t="shared" si="52"/>
        <v>2</v>
      </c>
      <c r="M374">
        <f t="shared" si="53"/>
        <v>3</v>
      </c>
    </row>
    <row r="375" spans="1:13" x14ac:dyDescent="0.2">
      <c r="A375" s="14">
        <v>407</v>
      </c>
      <c r="B375" s="14" t="s">
        <v>294</v>
      </c>
      <c r="C375" s="69">
        <v>42572.90625</v>
      </c>
      <c r="D375" s="75">
        <f t="shared" si="46"/>
        <v>42572</v>
      </c>
      <c r="E375" s="76">
        <f t="shared" si="47"/>
        <v>0.90625</v>
      </c>
      <c r="F375" s="69" t="str">
        <f t="shared" si="48"/>
        <v>Thu</v>
      </c>
      <c r="G375" s="69">
        <v>42573.833333333336</v>
      </c>
      <c r="H375" s="75">
        <f t="shared" si="49"/>
        <v>42573</v>
      </c>
      <c r="I375" s="76">
        <f t="shared" si="50"/>
        <v>0.83333333333575865</v>
      </c>
      <c r="J375" s="69" t="str">
        <f t="shared" si="51"/>
        <v>Fri</v>
      </c>
      <c r="K375" s="74">
        <f t="shared" si="54"/>
        <v>0.92708333333575865</v>
      </c>
      <c r="L375" s="84">
        <f t="shared" si="52"/>
        <v>1</v>
      </c>
      <c r="M375">
        <f t="shared" si="53"/>
        <v>2</v>
      </c>
    </row>
    <row r="376" spans="1:13" x14ac:dyDescent="0.2">
      <c r="A376" s="14">
        <v>408</v>
      </c>
      <c r="B376" s="14" t="s">
        <v>294</v>
      </c>
      <c r="C376" s="69">
        <v>42573.757638888892</v>
      </c>
      <c r="D376" s="75">
        <f t="shared" si="46"/>
        <v>42573</v>
      </c>
      <c r="E376" s="76">
        <f t="shared" si="47"/>
        <v>0.75763888889196096</v>
      </c>
      <c r="F376" s="69" t="str">
        <f t="shared" si="48"/>
        <v>Fri</v>
      </c>
      <c r="G376" s="69">
        <v>42573.885416666664</v>
      </c>
      <c r="H376" s="75">
        <f t="shared" si="49"/>
        <v>42573</v>
      </c>
      <c r="I376" s="76">
        <f t="shared" si="50"/>
        <v>0.88541666666424135</v>
      </c>
      <c r="J376" s="69" t="str">
        <f t="shared" si="51"/>
        <v>Fri</v>
      </c>
      <c r="K376" s="74">
        <f t="shared" si="54"/>
        <v>0.12777777777228039</v>
      </c>
      <c r="L376" s="84">
        <f t="shared" si="52"/>
        <v>0</v>
      </c>
      <c r="M376">
        <f t="shared" si="53"/>
        <v>1</v>
      </c>
    </row>
    <row r="377" spans="1:13" x14ac:dyDescent="0.2">
      <c r="A377" s="14">
        <v>409</v>
      </c>
      <c r="B377" s="14" t="s">
        <v>296</v>
      </c>
      <c r="C377" s="69">
        <v>42571.729166666664</v>
      </c>
      <c r="D377" s="75">
        <f t="shared" si="46"/>
        <v>42571</v>
      </c>
      <c r="E377" s="76">
        <f t="shared" si="47"/>
        <v>0.72916666666424135</v>
      </c>
      <c r="F377" s="69" t="str">
        <f t="shared" si="48"/>
        <v>Wed</v>
      </c>
      <c r="G377" s="69">
        <v>42573.848611111112</v>
      </c>
      <c r="H377" s="75">
        <f t="shared" si="49"/>
        <v>42573</v>
      </c>
      <c r="I377" s="76">
        <f t="shared" si="50"/>
        <v>0.84861111111240461</v>
      </c>
      <c r="J377" s="69" t="str">
        <f t="shared" si="51"/>
        <v>Fri</v>
      </c>
      <c r="K377" s="74">
        <f t="shared" si="54"/>
        <v>2.1194444444481633</v>
      </c>
      <c r="L377" s="84">
        <f t="shared" si="52"/>
        <v>2</v>
      </c>
      <c r="M377">
        <f t="shared" si="53"/>
        <v>3</v>
      </c>
    </row>
    <row r="378" spans="1:13" x14ac:dyDescent="0.2">
      <c r="A378" s="14">
        <v>410</v>
      </c>
      <c r="B378" s="14" t="s">
        <v>296</v>
      </c>
      <c r="C378" s="69">
        <v>42573.677083333336</v>
      </c>
      <c r="D378" s="75">
        <f t="shared" si="46"/>
        <v>42573</v>
      </c>
      <c r="E378" s="76">
        <f t="shared" si="47"/>
        <v>0.67708333333575865</v>
      </c>
      <c r="F378" s="69" t="str">
        <f t="shared" si="48"/>
        <v>Fri</v>
      </c>
      <c r="G378" s="69">
        <v>42573.854166666664</v>
      </c>
      <c r="H378" s="75">
        <f t="shared" si="49"/>
        <v>42573</v>
      </c>
      <c r="I378" s="76">
        <f t="shared" si="50"/>
        <v>0.85416666666424135</v>
      </c>
      <c r="J378" s="69" t="str">
        <f t="shared" si="51"/>
        <v>Fri</v>
      </c>
      <c r="K378" s="74">
        <f t="shared" si="54"/>
        <v>0.17708333332848269</v>
      </c>
      <c r="L378" s="84">
        <f t="shared" si="52"/>
        <v>0</v>
      </c>
      <c r="M378">
        <f t="shared" si="53"/>
        <v>1</v>
      </c>
    </row>
    <row r="379" spans="1:13" x14ac:dyDescent="0.2">
      <c r="A379" s="14">
        <v>411</v>
      </c>
      <c r="B379" s="14" t="s">
        <v>294</v>
      </c>
      <c r="C379" s="69">
        <v>42573.583333333336</v>
      </c>
      <c r="D379" s="75">
        <f t="shared" si="46"/>
        <v>42573</v>
      </c>
      <c r="E379" s="76">
        <f t="shared" si="47"/>
        <v>0.58333333333575865</v>
      </c>
      <c r="F379" s="69" t="str">
        <f t="shared" si="48"/>
        <v>Fri</v>
      </c>
      <c r="G379" s="69">
        <v>42573.854166666664</v>
      </c>
      <c r="H379" s="75">
        <f t="shared" si="49"/>
        <v>42573</v>
      </c>
      <c r="I379" s="76">
        <f t="shared" si="50"/>
        <v>0.85416666666424135</v>
      </c>
      <c r="J379" s="69" t="str">
        <f t="shared" si="51"/>
        <v>Fri</v>
      </c>
      <c r="K379" s="74">
        <f t="shared" si="54"/>
        <v>0.27083333332848269</v>
      </c>
      <c r="L379" s="84">
        <f t="shared" si="52"/>
        <v>0</v>
      </c>
      <c r="M379">
        <f t="shared" si="53"/>
        <v>1</v>
      </c>
    </row>
    <row r="380" spans="1:13" x14ac:dyDescent="0.2">
      <c r="A380" s="14">
        <v>412</v>
      </c>
      <c r="B380" s="14" t="s">
        <v>296</v>
      </c>
      <c r="C380" s="69">
        <v>42573.6875</v>
      </c>
      <c r="D380" s="75">
        <f t="shared" si="46"/>
        <v>42573</v>
      </c>
      <c r="E380" s="76">
        <f t="shared" si="47"/>
        <v>0.6875</v>
      </c>
      <c r="F380" s="69" t="str">
        <f t="shared" si="48"/>
        <v>Fri</v>
      </c>
      <c r="G380" s="69">
        <v>42573.864583333336</v>
      </c>
      <c r="H380" s="75">
        <f t="shared" si="49"/>
        <v>42573</v>
      </c>
      <c r="I380" s="76">
        <f t="shared" si="50"/>
        <v>0.86458333333575865</v>
      </c>
      <c r="J380" s="69" t="str">
        <f t="shared" si="51"/>
        <v>Fri</v>
      </c>
      <c r="K380" s="74">
        <f t="shared" si="54"/>
        <v>0.17708333333575865</v>
      </c>
      <c r="L380" s="84">
        <f t="shared" si="52"/>
        <v>0</v>
      </c>
      <c r="M380">
        <f t="shared" si="53"/>
        <v>1</v>
      </c>
    </row>
    <row r="381" spans="1:13" x14ac:dyDescent="0.2">
      <c r="A381" s="14">
        <v>413</v>
      </c>
      <c r="B381" s="14" t="s">
        <v>295</v>
      </c>
      <c r="C381" s="69">
        <v>42571.782638888886</v>
      </c>
      <c r="D381" s="75">
        <f t="shared" si="46"/>
        <v>42571</v>
      </c>
      <c r="E381" s="76">
        <f t="shared" si="47"/>
        <v>0.78263888888614019</v>
      </c>
      <c r="F381" s="69" t="str">
        <f t="shared" si="48"/>
        <v>Wed</v>
      </c>
      <c r="G381" s="69">
        <v>42573.868055555555</v>
      </c>
      <c r="H381" s="75">
        <f t="shared" si="49"/>
        <v>42573</v>
      </c>
      <c r="I381" s="76">
        <f t="shared" si="50"/>
        <v>0.86805555555474712</v>
      </c>
      <c r="J381" s="69" t="str">
        <f t="shared" si="51"/>
        <v>Fri</v>
      </c>
      <c r="K381" s="74">
        <f t="shared" si="54"/>
        <v>2.0854166666686069</v>
      </c>
      <c r="L381" s="84">
        <f t="shared" si="52"/>
        <v>2</v>
      </c>
      <c r="M381">
        <f t="shared" si="53"/>
        <v>3</v>
      </c>
    </row>
    <row r="382" spans="1:13" x14ac:dyDescent="0.2">
      <c r="A382" s="14">
        <v>414</v>
      </c>
      <c r="B382" s="14" t="s">
        <v>294</v>
      </c>
      <c r="C382" s="69">
        <v>42572.166666666664</v>
      </c>
      <c r="D382" s="75">
        <f t="shared" si="46"/>
        <v>42572</v>
      </c>
      <c r="E382" s="76">
        <f t="shared" si="47"/>
        <v>0.16666666666424135</v>
      </c>
      <c r="F382" s="69" t="str">
        <f t="shared" si="48"/>
        <v>Thu</v>
      </c>
      <c r="G382" s="69">
        <v>42583.916666666664</v>
      </c>
      <c r="H382" s="75">
        <f t="shared" si="49"/>
        <v>42583</v>
      </c>
      <c r="I382" s="76">
        <f t="shared" si="50"/>
        <v>0.91666666666424135</v>
      </c>
      <c r="J382" s="69" t="str">
        <f t="shared" si="51"/>
        <v>Mon</v>
      </c>
      <c r="K382" s="74">
        <f t="shared" si="54"/>
        <v>11.75</v>
      </c>
      <c r="L382" s="84">
        <f t="shared" si="52"/>
        <v>11</v>
      </c>
      <c r="M382">
        <f t="shared" si="53"/>
        <v>8</v>
      </c>
    </row>
    <row r="383" spans="1:13" x14ac:dyDescent="0.2">
      <c r="A383" s="14">
        <v>415</v>
      </c>
      <c r="B383" s="14" t="s">
        <v>294</v>
      </c>
      <c r="C383" s="69">
        <v>42565.5625</v>
      </c>
      <c r="D383" s="75">
        <f t="shared" si="46"/>
        <v>42565</v>
      </c>
      <c r="E383" s="76">
        <f t="shared" si="47"/>
        <v>0.5625</v>
      </c>
      <c r="F383" s="69" t="str">
        <f t="shared" si="48"/>
        <v>Thu</v>
      </c>
      <c r="G383" s="69">
        <v>42573.875</v>
      </c>
      <c r="H383" s="75">
        <f t="shared" si="49"/>
        <v>42573</v>
      </c>
      <c r="I383" s="76">
        <f t="shared" si="50"/>
        <v>0.875</v>
      </c>
      <c r="J383" s="69" t="str">
        <f t="shared" si="51"/>
        <v>Fri</v>
      </c>
      <c r="K383" s="74">
        <f t="shared" si="54"/>
        <v>8.3125</v>
      </c>
      <c r="L383" s="84">
        <f t="shared" si="52"/>
        <v>8</v>
      </c>
      <c r="M383">
        <f t="shared" si="53"/>
        <v>7</v>
      </c>
    </row>
    <row r="384" spans="1:13" x14ac:dyDescent="0.2">
      <c r="A384" s="14">
        <v>416</v>
      </c>
      <c r="B384" s="14" t="s">
        <v>296</v>
      </c>
      <c r="C384" s="69">
        <v>42573.708333333336</v>
      </c>
      <c r="D384" s="75">
        <f t="shared" si="46"/>
        <v>42573</v>
      </c>
      <c r="E384" s="76">
        <f t="shared" si="47"/>
        <v>0.70833333333575865</v>
      </c>
      <c r="F384" s="69" t="str">
        <f t="shared" si="48"/>
        <v>Fri</v>
      </c>
      <c r="G384" s="69">
        <v>42573.875</v>
      </c>
      <c r="H384" s="75">
        <f t="shared" si="49"/>
        <v>42573</v>
      </c>
      <c r="I384" s="76">
        <f t="shared" si="50"/>
        <v>0.875</v>
      </c>
      <c r="J384" s="69" t="str">
        <f t="shared" si="51"/>
        <v>Fri</v>
      </c>
      <c r="K384" s="74">
        <f t="shared" si="54"/>
        <v>0.16666666666424135</v>
      </c>
      <c r="L384" s="84">
        <f t="shared" si="52"/>
        <v>0</v>
      </c>
      <c r="M384">
        <f t="shared" si="53"/>
        <v>1</v>
      </c>
    </row>
    <row r="385" spans="1:13" x14ac:dyDescent="0.2">
      <c r="A385" s="14">
        <v>417</v>
      </c>
      <c r="B385" s="14" t="s">
        <v>294</v>
      </c>
      <c r="C385" s="69">
        <v>42572.738194444442</v>
      </c>
      <c r="D385" s="75">
        <f t="shared" si="46"/>
        <v>42572</v>
      </c>
      <c r="E385" s="76">
        <f t="shared" si="47"/>
        <v>0.7381944444423425</v>
      </c>
      <c r="F385" s="69" t="str">
        <f t="shared" si="48"/>
        <v>Thu</v>
      </c>
      <c r="G385" s="69">
        <v>42573.902777777781</v>
      </c>
      <c r="H385" s="75">
        <f t="shared" si="49"/>
        <v>42573</v>
      </c>
      <c r="I385" s="76">
        <f t="shared" si="50"/>
        <v>0.90277777778101154</v>
      </c>
      <c r="J385" s="69" t="str">
        <f t="shared" si="51"/>
        <v>Fri</v>
      </c>
      <c r="K385" s="74">
        <f t="shared" si="54"/>
        <v>1.164583333338669</v>
      </c>
      <c r="L385" s="84">
        <f t="shared" si="52"/>
        <v>1</v>
      </c>
      <c r="M385">
        <f t="shared" si="53"/>
        <v>2</v>
      </c>
    </row>
    <row r="386" spans="1:13" x14ac:dyDescent="0.2">
      <c r="A386" s="14">
        <v>418</v>
      </c>
      <c r="B386" s="14" t="s">
        <v>296</v>
      </c>
      <c r="C386" s="69">
        <v>42573.822916666664</v>
      </c>
      <c r="D386" s="75">
        <f t="shared" si="46"/>
        <v>42573</v>
      </c>
      <c r="E386" s="76">
        <f t="shared" si="47"/>
        <v>0.82291666666424135</v>
      </c>
      <c r="F386" s="69" t="str">
        <f t="shared" si="48"/>
        <v>Fri</v>
      </c>
      <c r="G386" s="69">
        <v>42573.895833333336</v>
      </c>
      <c r="H386" s="75">
        <f t="shared" si="49"/>
        <v>42573</v>
      </c>
      <c r="I386" s="76">
        <f t="shared" si="50"/>
        <v>0.89583333333575865</v>
      </c>
      <c r="J386" s="69" t="str">
        <f t="shared" si="51"/>
        <v>Fri</v>
      </c>
      <c r="K386" s="74">
        <f t="shared" si="54"/>
        <v>7.2916666671517305E-2</v>
      </c>
      <c r="L386" s="84">
        <f t="shared" si="52"/>
        <v>0</v>
      </c>
      <c r="M386">
        <f t="shared" si="53"/>
        <v>1</v>
      </c>
    </row>
    <row r="387" spans="1:13" x14ac:dyDescent="0.2">
      <c r="A387" s="14">
        <v>420</v>
      </c>
      <c r="B387" s="14" t="s">
        <v>296</v>
      </c>
      <c r="C387" s="69">
        <v>42573.916666666664</v>
      </c>
      <c r="D387" s="75">
        <f t="shared" ref="D387:D450" si="55">INT(C387)</f>
        <v>42573</v>
      </c>
      <c r="E387" s="76">
        <f t="shared" ref="E387:E450" si="56">C387-D387</f>
        <v>0.91666666666424135</v>
      </c>
      <c r="F387" s="69" t="str">
        <f t="shared" ref="F387:F450" si="57">TEXT(D387,"ddd")</f>
        <v>Fri</v>
      </c>
      <c r="G387" s="69">
        <v>42576.5625</v>
      </c>
      <c r="H387" s="75">
        <f t="shared" ref="H387:H450" si="58">INT(G387)</f>
        <v>42576</v>
      </c>
      <c r="I387" s="76">
        <f t="shared" ref="I387:I450" si="59">G387-H387</f>
        <v>0.5625</v>
      </c>
      <c r="J387" s="69" t="str">
        <f t="shared" ref="J387:J450" si="60">TEXT(H387,"ddd")</f>
        <v>Mon</v>
      </c>
      <c r="K387" s="74">
        <f t="shared" si="54"/>
        <v>2.6458333333357587</v>
      </c>
      <c r="L387" s="84">
        <f t="shared" ref="L387:L450" si="61">DATEDIF(C387,G387,"d")</f>
        <v>3</v>
      </c>
      <c r="M387">
        <f t="shared" ref="M387:M450" si="62">NETWORKDAYS(C387,G387)</f>
        <v>2</v>
      </c>
    </row>
    <row r="388" spans="1:13" x14ac:dyDescent="0.2">
      <c r="A388" s="14">
        <v>421</v>
      </c>
      <c r="B388" s="14" t="s">
        <v>296</v>
      </c>
      <c r="C388" s="69">
        <v>42572</v>
      </c>
      <c r="D388" s="75">
        <f t="shared" si="55"/>
        <v>42572</v>
      </c>
      <c r="E388" s="76">
        <f t="shared" si="56"/>
        <v>0</v>
      </c>
      <c r="F388" s="69" t="str">
        <f t="shared" si="57"/>
        <v>Thu</v>
      </c>
      <c r="G388" s="69">
        <v>42577.375</v>
      </c>
      <c r="H388" s="75">
        <f t="shared" si="58"/>
        <v>42577</v>
      </c>
      <c r="I388" s="76">
        <f t="shared" si="59"/>
        <v>0.375</v>
      </c>
      <c r="J388" s="69" t="str">
        <f t="shared" si="60"/>
        <v>Tue</v>
      </c>
      <c r="K388" s="74">
        <f t="shared" si="54"/>
        <v>5.375</v>
      </c>
      <c r="L388" s="84">
        <f t="shared" si="61"/>
        <v>5</v>
      </c>
      <c r="M388">
        <f t="shared" si="62"/>
        <v>4</v>
      </c>
    </row>
    <row r="389" spans="1:13" x14ac:dyDescent="0.2">
      <c r="A389" s="14">
        <v>422</v>
      </c>
      <c r="B389" s="14" t="s">
        <v>102</v>
      </c>
      <c r="C389" s="69">
        <v>42571.875</v>
      </c>
      <c r="D389" s="75">
        <f t="shared" si="55"/>
        <v>42571</v>
      </c>
      <c r="E389" s="76">
        <f t="shared" si="56"/>
        <v>0.875</v>
      </c>
      <c r="F389" s="69" t="str">
        <f t="shared" si="57"/>
        <v>Wed</v>
      </c>
      <c r="G389" s="69">
        <v>42576.604166666664</v>
      </c>
      <c r="H389" s="75">
        <f t="shared" si="58"/>
        <v>42576</v>
      </c>
      <c r="I389" s="76">
        <f t="shared" si="59"/>
        <v>0.60416666666424135</v>
      </c>
      <c r="J389" s="69" t="str">
        <f t="shared" si="60"/>
        <v>Mon</v>
      </c>
      <c r="K389" s="74">
        <f t="shared" si="54"/>
        <v>4.7291666666642413</v>
      </c>
      <c r="L389" s="84">
        <f t="shared" si="61"/>
        <v>5</v>
      </c>
      <c r="M389">
        <f t="shared" si="62"/>
        <v>4</v>
      </c>
    </row>
    <row r="390" spans="1:13" x14ac:dyDescent="0.2">
      <c r="A390" s="14">
        <v>423</v>
      </c>
      <c r="B390" s="14" t="s">
        <v>294</v>
      </c>
      <c r="C390" s="69">
        <v>42573.604166666664</v>
      </c>
      <c r="D390" s="75">
        <f t="shared" si="55"/>
        <v>42573</v>
      </c>
      <c r="E390" s="76">
        <f t="shared" si="56"/>
        <v>0.60416666666424135</v>
      </c>
      <c r="F390" s="69" t="str">
        <f t="shared" si="57"/>
        <v>Fri</v>
      </c>
      <c r="G390" s="69">
        <v>42573.911111111112</v>
      </c>
      <c r="H390" s="75">
        <f t="shared" si="58"/>
        <v>42573</v>
      </c>
      <c r="I390" s="76">
        <f t="shared" si="59"/>
        <v>0.91111111111240461</v>
      </c>
      <c r="J390" s="69" t="str">
        <f t="shared" si="60"/>
        <v>Fri</v>
      </c>
      <c r="K390" s="74">
        <f t="shared" si="54"/>
        <v>0.30694444444816327</v>
      </c>
      <c r="L390" s="84">
        <f t="shared" si="61"/>
        <v>0</v>
      </c>
      <c r="M390">
        <f t="shared" si="62"/>
        <v>1</v>
      </c>
    </row>
    <row r="391" spans="1:13" x14ac:dyDescent="0.2">
      <c r="A391" s="14">
        <v>425</v>
      </c>
      <c r="B391" s="14" t="s">
        <v>294</v>
      </c>
      <c r="C391" s="69">
        <v>42572.96875</v>
      </c>
      <c r="D391" s="75">
        <f t="shared" si="55"/>
        <v>42572</v>
      </c>
      <c r="E391" s="76">
        <f t="shared" si="56"/>
        <v>0.96875</v>
      </c>
      <c r="F391" s="69" t="str">
        <f t="shared" si="57"/>
        <v>Thu</v>
      </c>
      <c r="G391" s="69">
        <v>42573.666666666664</v>
      </c>
      <c r="H391" s="75">
        <f t="shared" si="58"/>
        <v>42573</v>
      </c>
      <c r="I391" s="76">
        <f t="shared" si="59"/>
        <v>0.66666666666424135</v>
      </c>
      <c r="J391" s="69" t="str">
        <f t="shared" si="60"/>
        <v>Fri</v>
      </c>
      <c r="K391" s="74">
        <f t="shared" si="54"/>
        <v>0.69791666666424135</v>
      </c>
      <c r="L391" s="84">
        <f t="shared" si="61"/>
        <v>1</v>
      </c>
      <c r="M391">
        <f t="shared" si="62"/>
        <v>2</v>
      </c>
    </row>
    <row r="392" spans="1:13" x14ac:dyDescent="0.2">
      <c r="A392" s="14">
        <v>426</v>
      </c>
      <c r="B392" s="14" t="s">
        <v>294</v>
      </c>
      <c r="C392" s="69">
        <v>42573.75</v>
      </c>
      <c r="D392" s="75">
        <f t="shared" si="55"/>
        <v>42573</v>
      </c>
      <c r="E392" s="76">
        <f t="shared" si="56"/>
        <v>0.75</v>
      </c>
      <c r="F392" s="69" t="str">
        <f t="shared" si="57"/>
        <v>Fri</v>
      </c>
      <c r="G392" s="69">
        <v>42573.895833333336</v>
      </c>
      <c r="H392" s="75">
        <f t="shared" si="58"/>
        <v>42573</v>
      </c>
      <c r="I392" s="76">
        <f t="shared" si="59"/>
        <v>0.89583333333575865</v>
      </c>
      <c r="J392" s="69" t="str">
        <f t="shared" si="60"/>
        <v>Fri</v>
      </c>
      <c r="K392" s="74">
        <f t="shared" si="54"/>
        <v>0.14583333333575865</v>
      </c>
      <c r="L392" s="84">
        <f t="shared" si="61"/>
        <v>0</v>
      </c>
      <c r="M392">
        <f t="shared" si="62"/>
        <v>1</v>
      </c>
    </row>
    <row r="393" spans="1:13" x14ac:dyDescent="0.2">
      <c r="A393" s="14">
        <v>427</v>
      </c>
      <c r="B393" s="14" t="s">
        <v>295</v>
      </c>
      <c r="C393" s="69">
        <v>42572.75</v>
      </c>
      <c r="D393" s="75">
        <f t="shared" si="55"/>
        <v>42572</v>
      </c>
      <c r="E393" s="76">
        <f t="shared" si="56"/>
        <v>0.75</v>
      </c>
      <c r="F393" s="69" t="str">
        <f t="shared" si="57"/>
        <v>Thu</v>
      </c>
      <c r="G393" s="69">
        <v>42573.895833333336</v>
      </c>
      <c r="H393" s="75">
        <f t="shared" si="58"/>
        <v>42573</v>
      </c>
      <c r="I393" s="76">
        <f t="shared" si="59"/>
        <v>0.89583333333575865</v>
      </c>
      <c r="J393" s="69" t="str">
        <f t="shared" si="60"/>
        <v>Fri</v>
      </c>
      <c r="K393" s="74">
        <f t="shared" si="54"/>
        <v>1.1458333333357587</v>
      </c>
      <c r="L393" s="84">
        <f t="shared" si="61"/>
        <v>1</v>
      </c>
      <c r="M393">
        <f t="shared" si="62"/>
        <v>2</v>
      </c>
    </row>
    <row r="394" spans="1:13" x14ac:dyDescent="0.2">
      <c r="A394" s="14">
        <v>428</v>
      </c>
      <c r="B394" s="14" t="s">
        <v>102</v>
      </c>
      <c r="C394" s="69">
        <v>42572.604166666664</v>
      </c>
      <c r="D394" s="75">
        <f t="shared" si="55"/>
        <v>42572</v>
      </c>
      <c r="E394" s="76">
        <f t="shared" si="56"/>
        <v>0.60416666666424135</v>
      </c>
      <c r="F394" s="69" t="str">
        <f t="shared" si="57"/>
        <v>Thu</v>
      </c>
      <c r="G394" s="69">
        <v>42573.90625</v>
      </c>
      <c r="H394" s="75">
        <f t="shared" si="58"/>
        <v>42573</v>
      </c>
      <c r="I394" s="76">
        <f t="shared" si="59"/>
        <v>0.90625</v>
      </c>
      <c r="J394" s="69" t="str">
        <f t="shared" si="60"/>
        <v>Fri</v>
      </c>
      <c r="K394" s="74">
        <f t="shared" si="54"/>
        <v>1.3020833333357587</v>
      </c>
      <c r="L394" s="84">
        <f t="shared" si="61"/>
        <v>1</v>
      </c>
      <c r="M394">
        <f t="shared" si="62"/>
        <v>2</v>
      </c>
    </row>
    <row r="395" spans="1:13" x14ac:dyDescent="0.2">
      <c r="A395" s="14">
        <v>429</v>
      </c>
      <c r="B395" s="14" t="s">
        <v>294</v>
      </c>
      <c r="C395" s="69">
        <v>42573.885416666664</v>
      </c>
      <c r="D395" s="75">
        <f t="shared" si="55"/>
        <v>42573</v>
      </c>
      <c r="E395" s="76">
        <f t="shared" si="56"/>
        <v>0.88541666666424135</v>
      </c>
      <c r="F395" s="69" t="str">
        <f t="shared" si="57"/>
        <v>Fri</v>
      </c>
      <c r="G395" s="69">
        <v>42573.916666666664</v>
      </c>
      <c r="H395" s="75">
        <f t="shared" si="58"/>
        <v>42573</v>
      </c>
      <c r="I395" s="76">
        <f t="shared" si="59"/>
        <v>0.91666666666424135</v>
      </c>
      <c r="J395" s="69" t="str">
        <f t="shared" si="60"/>
        <v>Fri</v>
      </c>
      <c r="K395" s="74">
        <f t="shared" si="54"/>
        <v>3.125E-2</v>
      </c>
      <c r="L395" s="84">
        <f t="shared" si="61"/>
        <v>0</v>
      </c>
      <c r="M395">
        <f t="shared" si="62"/>
        <v>1</v>
      </c>
    </row>
    <row r="396" spans="1:13" x14ac:dyDescent="0.2">
      <c r="A396" s="14">
        <v>430</v>
      </c>
      <c r="B396" s="14" t="s">
        <v>296</v>
      </c>
      <c r="C396" s="69">
        <v>42571.804166666669</v>
      </c>
      <c r="D396" s="75">
        <f t="shared" si="55"/>
        <v>42571</v>
      </c>
      <c r="E396" s="76">
        <f t="shared" si="56"/>
        <v>0.80416666666860692</v>
      </c>
      <c r="F396" s="69" t="str">
        <f t="shared" si="57"/>
        <v>Wed</v>
      </c>
      <c r="G396" s="69">
        <v>42574</v>
      </c>
      <c r="H396" s="75">
        <f t="shared" si="58"/>
        <v>42574</v>
      </c>
      <c r="I396" s="76">
        <f t="shared" si="59"/>
        <v>0</v>
      </c>
      <c r="J396" s="69" t="str">
        <f t="shared" si="60"/>
        <v>Sat</v>
      </c>
      <c r="K396" s="74">
        <f t="shared" si="54"/>
        <v>2.1958333333313931</v>
      </c>
      <c r="L396" s="84">
        <f t="shared" si="61"/>
        <v>3</v>
      </c>
      <c r="M396">
        <f t="shared" si="62"/>
        <v>3</v>
      </c>
    </row>
    <row r="397" spans="1:13" x14ac:dyDescent="0.2">
      <c r="A397" s="14">
        <v>431</v>
      </c>
      <c r="B397" s="14" t="s">
        <v>296</v>
      </c>
      <c r="C397" s="69">
        <v>42571.895833333336</v>
      </c>
      <c r="D397" s="75">
        <f t="shared" si="55"/>
        <v>42571</v>
      </c>
      <c r="E397" s="76">
        <f t="shared" si="56"/>
        <v>0.89583333333575865</v>
      </c>
      <c r="F397" s="69" t="str">
        <f t="shared" si="57"/>
        <v>Wed</v>
      </c>
      <c r="G397" s="69">
        <v>42574.077777777777</v>
      </c>
      <c r="H397" s="75">
        <f t="shared" si="58"/>
        <v>42574</v>
      </c>
      <c r="I397" s="76">
        <f t="shared" si="59"/>
        <v>7.7777777776645962E-2</v>
      </c>
      <c r="J397" s="69" t="str">
        <f t="shared" si="60"/>
        <v>Sat</v>
      </c>
      <c r="K397" s="74">
        <f t="shared" si="54"/>
        <v>2.1819444444408873</v>
      </c>
      <c r="L397" s="84">
        <f t="shared" si="61"/>
        <v>3</v>
      </c>
      <c r="M397">
        <f t="shared" si="62"/>
        <v>3</v>
      </c>
    </row>
    <row r="398" spans="1:13" x14ac:dyDescent="0.2">
      <c r="A398" s="14">
        <v>434</v>
      </c>
      <c r="B398" s="14" t="s">
        <v>296</v>
      </c>
      <c r="C398" s="69">
        <v>42571.936805555553</v>
      </c>
      <c r="D398" s="75">
        <f t="shared" si="55"/>
        <v>42571</v>
      </c>
      <c r="E398" s="76">
        <f t="shared" si="56"/>
        <v>0.93680555555329192</v>
      </c>
      <c r="F398" s="69" t="str">
        <f t="shared" si="57"/>
        <v>Wed</v>
      </c>
      <c r="G398" s="69">
        <v>42607.863888888889</v>
      </c>
      <c r="H398" s="75">
        <f t="shared" si="58"/>
        <v>42607</v>
      </c>
      <c r="I398" s="76">
        <f t="shared" si="59"/>
        <v>0.86388888888905058</v>
      </c>
      <c r="J398" s="69" t="str">
        <f t="shared" si="60"/>
        <v>Thu</v>
      </c>
      <c r="K398" s="74">
        <f t="shared" si="54"/>
        <v>35.927083333335759</v>
      </c>
      <c r="L398" s="84">
        <f t="shared" si="61"/>
        <v>36</v>
      </c>
      <c r="M398">
        <f t="shared" si="62"/>
        <v>27</v>
      </c>
    </row>
    <row r="399" spans="1:13" x14ac:dyDescent="0.2">
      <c r="A399" s="14">
        <v>435</v>
      </c>
      <c r="B399" s="14" t="s">
        <v>296</v>
      </c>
      <c r="C399" s="69">
        <v>42570.652777777781</v>
      </c>
      <c r="D399" s="75">
        <f t="shared" si="55"/>
        <v>42570</v>
      </c>
      <c r="E399" s="76">
        <f t="shared" si="56"/>
        <v>0.65277777778101154</v>
      </c>
      <c r="F399" s="69" t="str">
        <f t="shared" si="57"/>
        <v>Tue</v>
      </c>
      <c r="G399" s="69">
        <v>42577.69027777778</v>
      </c>
      <c r="H399" s="75">
        <f t="shared" si="58"/>
        <v>42577</v>
      </c>
      <c r="I399" s="76">
        <f t="shared" si="59"/>
        <v>0.69027777777955635</v>
      </c>
      <c r="J399" s="69" t="str">
        <f t="shared" si="60"/>
        <v>Tue</v>
      </c>
      <c r="K399" s="74">
        <f t="shared" si="54"/>
        <v>7.0374999999985448</v>
      </c>
      <c r="L399" s="84">
        <f t="shared" si="61"/>
        <v>7</v>
      </c>
      <c r="M399">
        <f t="shared" si="62"/>
        <v>6</v>
      </c>
    </row>
    <row r="400" spans="1:13" x14ac:dyDescent="0.2">
      <c r="A400" s="14">
        <v>436</v>
      </c>
      <c r="B400" s="14" t="s">
        <v>295</v>
      </c>
      <c r="C400" s="69">
        <v>42573.708333333336</v>
      </c>
      <c r="D400" s="75">
        <f t="shared" si="55"/>
        <v>42573</v>
      </c>
      <c r="E400" s="76">
        <f t="shared" si="56"/>
        <v>0.70833333333575865</v>
      </c>
      <c r="F400" s="69" t="str">
        <f t="shared" si="57"/>
        <v>Fri</v>
      </c>
      <c r="G400" s="69">
        <v>42576.583333333336</v>
      </c>
      <c r="H400" s="75">
        <f t="shared" si="58"/>
        <v>42576</v>
      </c>
      <c r="I400" s="76">
        <f t="shared" si="59"/>
        <v>0.58333333333575865</v>
      </c>
      <c r="J400" s="69" t="str">
        <f t="shared" si="60"/>
        <v>Mon</v>
      </c>
      <c r="K400" s="74">
        <f t="shared" si="54"/>
        <v>2.875</v>
      </c>
      <c r="L400" s="84">
        <f t="shared" si="61"/>
        <v>3</v>
      </c>
      <c r="M400">
        <f t="shared" si="62"/>
        <v>2</v>
      </c>
    </row>
    <row r="401" spans="1:13" x14ac:dyDescent="0.2">
      <c r="A401" s="14">
        <v>437</v>
      </c>
      <c r="B401" s="14" t="s">
        <v>295</v>
      </c>
      <c r="C401" s="69">
        <v>42573.625</v>
      </c>
      <c r="D401" s="75">
        <f t="shared" si="55"/>
        <v>42573</v>
      </c>
      <c r="E401" s="76">
        <f t="shared" si="56"/>
        <v>0.625</v>
      </c>
      <c r="F401" s="69" t="str">
        <f t="shared" si="57"/>
        <v>Fri</v>
      </c>
      <c r="G401" s="69">
        <v>42576.583333333336</v>
      </c>
      <c r="H401" s="75">
        <f t="shared" si="58"/>
        <v>42576</v>
      </c>
      <c r="I401" s="76">
        <f t="shared" si="59"/>
        <v>0.58333333333575865</v>
      </c>
      <c r="J401" s="69" t="str">
        <f t="shared" si="60"/>
        <v>Mon</v>
      </c>
      <c r="K401" s="74">
        <f t="shared" si="54"/>
        <v>2.9583333333357587</v>
      </c>
      <c r="L401" s="84">
        <f t="shared" si="61"/>
        <v>3</v>
      </c>
      <c r="M401">
        <f t="shared" si="62"/>
        <v>2</v>
      </c>
    </row>
    <row r="402" spans="1:13" x14ac:dyDescent="0.2">
      <c r="A402" s="14">
        <v>438</v>
      </c>
      <c r="B402" s="14" t="s">
        <v>296</v>
      </c>
      <c r="C402" s="69">
        <v>42572.947916666664</v>
      </c>
      <c r="D402" s="75">
        <f t="shared" si="55"/>
        <v>42572</v>
      </c>
      <c r="E402" s="76">
        <f t="shared" si="56"/>
        <v>0.94791666666424135</v>
      </c>
      <c r="F402" s="69" t="str">
        <f t="shared" si="57"/>
        <v>Thu</v>
      </c>
      <c r="G402" s="69">
        <v>42576.614583333336</v>
      </c>
      <c r="H402" s="75">
        <f t="shared" si="58"/>
        <v>42576</v>
      </c>
      <c r="I402" s="76">
        <f t="shared" si="59"/>
        <v>0.61458333333575865</v>
      </c>
      <c r="J402" s="69" t="str">
        <f t="shared" si="60"/>
        <v>Mon</v>
      </c>
      <c r="K402" s="74">
        <f t="shared" si="54"/>
        <v>3.6666666666715173</v>
      </c>
      <c r="L402" s="84">
        <f t="shared" si="61"/>
        <v>4</v>
      </c>
      <c r="M402">
        <f t="shared" si="62"/>
        <v>3</v>
      </c>
    </row>
    <row r="403" spans="1:13" x14ac:dyDescent="0.2">
      <c r="A403" s="14">
        <v>439</v>
      </c>
      <c r="B403" s="14" t="s">
        <v>296</v>
      </c>
      <c r="C403" s="69">
        <v>42570.6875</v>
      </c>
      <c r="D403" s="75">
        <f t="shared" si="55"/>
        <v>42570</v>
      </c>
      <c r="E403" s="76">
        <f t="shared" si="56"/>
        <v>0.6875</v>
      </c>
      <c r="F403" s="69" t="str">
        <f t="shared" si="57"/>
        <v>Tue</v>
      </c>
      <c r="G403" s="69">
        <v>42577.658333333333</v>
      </c>
      <c r="H403" s="75">
        <f t="shared" si="58"/>
        <v>42577</v>
      </c>
      <c r="I403" s="76">
        <f t="shared" si="59"/>
        <v>0.65833333333284827</v>
      </c>
      <c r="J403" s="69" t="str">
        <f t="shared" si="60"/>
        <v>Tue</v>
      </c>
      <c r="K403" s="74">
        <f t="shared" si="54"/>
        <v>6.9708333333328483</v>
      </c>
      <c r="L403" s="84">
        <f t="shared" si="61"/>
        <v>7</v>
      </c>
      <c r="M403">
        <f t="shared" si="62"/>
        <v>6</v>
      </c>
    </row>
    <row r="404" spans="1:13" x14ac:dyDescent="0.2">
      <c r="A404" s="14">
        <v>441</v>
      </c>
      <c r="B404" s="14" t="s">
        <v>294</v>
      </c>
      <c r="C404" s="69">
        <v>42566.829861111109</v>
      </c>
      <c r="D404" s="75">
        <f t="shared" si="55"/>
        <v>42566</v>
      </c>
      <c r="E404" s="76">
        <f t="shared" si="56"/>
        <v>0.82986111110949423</v>
      </c>
      <c r="F404" s="69" t="str">
        <f t="shared" si="57"/>
        <v>Fri</v>
      </c>
      <c r="G404" s="69">
        <v>42576.65625</v>
      </c>
      <c r="H404" s="75">
        <f t="shared" si="58"/>
        <v>42576</v>
      </c>
      <c r="I404" s="76">
        <f t="shared" si="59"/>
        <v>0.65625</v>
      </c>
      <c r="J404" s="69" t="str">
        <f t="shared" si="60"/>
        <v>Mon</v>
      </c>
      <c r="K404" s="74">
        <f t="shared" si="54"/>
        <v>9.8263888888905058</v>
      </c>
      <c r="L404" s="84">
        <f t="shared" si="61"/>
        <v>10</v>
      </c>
      <c r="M404">
        <f t="shared" si="62"/>
        <v>7</v>
      </c>
    </row>
    <row r="405" spans="1:13" x14ac:dyDescent="0.2">
      <c r="A405" s="14">
        <v>442</v>
      </c>
      <c r="B405" s="14" t="s">
        <v>102</v>
      </c>
      <c r="C405" s="69">
        <v>42572.71875</v>
      </c>
      <c r="D405" s="75">
        <f t="shared" si="55"/>
        <v>42572</v>
      </c>
      <c r="E405" s="76">
        <f t="shared" si="56"/>
        <v>0.71875</v>
      </c>
      <c r="F405" s="69" t="str">
        <f t="shared" si="57"/>
        <v>Thu</v>
      </c>
      <c r="G405" s="69">
        <v>42576.645833333336</v>
      </c>
      <c r="H405" s="75">
        <f t="shared" si="58"/>
        <v>42576</v>
      </c>
      <c r="I405" s="76">
        <f t="shared" si="59"/>
        <v>0.64583333333575865</v>
      </c>
      <c r="J405" s="69" t="str">
        <f t="shared" si="60"/>
        <v>Mon</v>
      </c>
      <c r="K405" s="74">
        <f t="shared" si="54"/>
        <v>3.9270833333357587</v>
      </c>
      <c r="L405" s="84">
        <f t="shared" si="61"/>
        <v>4</v>
      </c>
      <c r="M405">
        <f t="shared" si="62"/>
        <v>3</v>
      </c>
    </row>
    <row r="406" spans="1:13" x14ac:dyDescent="0.2">
      <c r="A406" s="14">
        <v>443</v>
      </c>
      <c r="B406" s="14" t="s">
        <v>296</v>
      </c>
      <c r="C406" s="69">
        <v>42572.677083333336</v>
      </c>
      <c r="D406" s="75">
        <f t="shared" si="55"/>
        <v>42572</v>
      </c>
      <c r="E406" s="76">
        <f t="shared" si="56"/>
        <v>0.67708333333575865</v>
      </c>
      <c r="F406" s="69" t="str">
        <f t="shared" si="57"/>
        <v>Thu</v>
      </c>
      <c r="G406" s="69">
        <v>42576.604166666664</v>
      </c>
      <c r="H406" s="75">
        <f t="shared" si="58"/>
        <v>42576</v>
      </c>
      <c r="I406" s="76">
        <f t="shared" si="59"/>
        <v>0.60416666666424135</v>
      </c>
      <c r="J406" s="69" t="str">
        <f t="shared" si="60"/>
        <v>Mon</v>
      </c>
      <c r="K406" s="74">
        <f t="shared" si="54"/>
        <v>3.9270833333284827</v>
      </c>
      <c r="L406" s="84">
        <f t="shared" si="61"/>
        <v>4</v>
      </c>
      <c r="M406">
        <f t="shared" si="62"/>
        <v>3</v>
      </c>
    </row>
    <row r="407" spans="1:13" x14ac:dyDescent="0.2">
      <c r="A407" s="14">
        <v>444</v>
      </c>
      <c r="B407" s="14" t="s">
        <v>296</v>
      </c>
      <c r="C407" s="69">
        <v>42576.572916666664</v>
      </c>
      <c r="D407" s="75">
        <f t="shared" si="55"/>
        <v>42576</v>
      </c>
      <c r="E407" s="76">
        <f t="shared" si="56"/>
        <v>0.57291666666424135</v>
      </c>
      <c r="F407" s="69" t="str">
        <f t="shared" si="57"/>
        <v>Mon</v>
      </c>
      <c r="G407" s="69">
        <v>42576.625</v>
      </c>
      <c r="H407" s="75">
        <f t="shared" si="58"/>
        <v>42576</v>
      </c>
      <c r="I407" s="76">
        <f t="shared" si="59"/>
        <v>0.625</v>
      </c>
      <c r="J407" s="69" t="str">
        <f t="shared" si="60"/>
        <v>Mon</v>
      </c>
      <c r="K407" s="74">
        <f t="shared" si="54"/>
        <v>5.2083333335758653E-2</v>
      </c>
      <c r="L407" s="84">
        <f t="shared" si="61"/>
        <v>0</v>
      </c>
      <c r="M407">
        <f t="shared" si="62"/>
        <v>1</v>
      </c>
    </row>
    <row r="408" spans="1:13" x14ac:dyDescent="0.2">
      <c r="A408" s="14">
        <v>445</v>
      </c>
      <c r="B408" s="14" t="s">
        <v>102</v>
      </c>
      <c r="C408" s="69">
        <v>42572.908333333333</v>
      </c>
      <c r="D408" s="75">
        <f t="shared" si="55"/>
        <v>42572</v>
      </c>
      <c r="E408" s="76">
        <f t="shared" si="56"/>
        <v>0.90833333333284827</v>
      </c>
      <c r="F408" s="69" t="str">
        <f t="shared" si="57"/>
        <v>Thu</v>
      </c>
      <c r="G408" s="69">
        <v>42576.8125</v>
      </c>
      <c r="H408" s="75">
        <f t="shared" si="58"/>
        <v>42576</v>
      </c>
      <c r="I408" s="76">
        <f t="shared" si="59"/>
        <v>0.8125</v>
      </c>
      <c r="J408" s="69" t="str">
        <f t="shared" si="60"/>
        <v>Mon</v>
      </c>
      <c r="K408" s="74">
        <f t="shared" si="54"/>
        <v>3.9041666666671517</v>
      </c>
      <c r="L408" s="84">
        <f t="shared" si="61"/>
        <v>4</v>
      </c>
      <c r="M408">
        <f t="shared" si="62"/>
        <v>3</v>
      </c>
    </row>
    <row r="409" spans="1:13" x14ac:dyDescent="0.2">
      <c r="A409" s="14">
        <v>446</v>
      </c>
      <c r="B409" s="14" t="s">
        <v>296</v>
      </c>
      <c r="C409" s="69">
        <v>42576.612500000003</v>
      </c>
      <c r="D409" s="75">
        <f t="shared" si="55"/>
        <v>42576</v>
      </c>
      <c r="E409" s="76">
        <f t="shared" si="56"/>
        <v>0.61250000000291038</v>
      </c>
      <c r="F409" s="69" t="str">
        <f t="shared" si="57"/>
        <v>Mon</v>
      </c>
      <c r="G409" s="69">
        <v>42576.633333333331</v>
      </c>
      <c r="H409" s="75">
        <f t="shared" si="58"/>
        <v>42576</v>
      </c>
      <c r="I409" s="76">
        <f t="shared" si="59"/>
        <v>0.63333333333139308</v>
      </c>
      <c r="J409" s="69" t="str">
        <f t="shared" si="60"/>
        <v>Mon</v>
      </c>
      <c r="K409" s="74">
        <f t="shared" si="54"/>
        <v>2.0833333328482695E-2</v>
      </c>
      <c r="L409" s="84">
        <f t="shared" si="61"/>
        <v>0</v>
      </c>
      <c r="M409">
        <f t="shared" si="62"/>
        <v>1</v>
      </c>
    </row>
    <row r="410" spans="1:13" x14ac:dyDescent="0.2">
      <c r="A410" s="14">
        <v>447</v>
      </c>
      <c r="B410" s="14" t="s">
        <v>295</v>
      </c>
      <c r="C410" s="69">
        <v>42573.583333333336</v>
      </c>
      <c r="D410" s="75">
        <f t="shared" si="55"/>
        <v>42573</v>
      </c>
      <c r="E410" s="76">
        <f t="shared" si="56"/>
        <v>0.58333333333575865</v>
      </c>
      <c r="F410" s="69" t="str">
        <f t="shared" si="57"/>
        <v>Fri</v>
      </c>
      <c r="G410" s="69">
        <v>42580.760416666664</v>
      </c>
      <c r="H410" s="75">
        <f t="shared" si="58"/>
        <v>42580</v>
      </c>
      <c r="I410" s="76">
        <f t="shared" si="59"/>
        <v>0.76041666666424135</v>
      </c>
      <c r="J410" s="69" t="str">
        <f t="shared" si="60"/>
        <v>Fri</v>
      </c>
      <c r="K410" s="74">
        <f t="shared" si="54"/>
        <v>7.1770833333284827</v>
      </c>
      <c r="L410" s="84">
        <f t="shared" si="61"/>
        <v>7</v>
      </c>
      <c r="M410">
        <f t="shared" si="62"/>
        <v>6</v>
      </c>
    </row>
    <row r="411" spans="1:13" x14ac:dyDescent="0.2">
      <c r="A411" s="14">
        <v>448</v>
      </c>
      <c r="B411" s="14" t="s">
        <v>296</v>
      </c>
      <c r="C411" s="69">
        <v>42572.989583333336</v>
      </c>
      <c r="D411" s="75">
        <f t="shared" si="55"/>
        <v>42572</v>
      </c>
      <c r="E411" s="76">
        <f t="shared" si="56"/>
        <v>0.98958333333575865</v>
      </c>
      <c r="F411" s="69" t="str">
        <f t="shared" si="57"/>
        <v>Thu</v>
      </c>
      <c r="G411" s="69">
        <v>42576.645833333336</v>
      </c>
      <c r="H411" s="75">
        <f t="shared" si="58"/>
        <v>42576</v>
      </c>
      <c r="I411" s="76">
        <f t="shared" si="59"/>
        <v>0.64583333333575865</v>
      </c>
      <c r="J411" s="69" t="str">
        <f t="shared" si="60"/>
        <v>Mon</v>
      </c>
      <c r="K411" s="74">
        <f t="shared" si="54"/>
        <v>3.65625</v>
      </c>
      <c r="L411" s="84">
        <f t="shared" si="61"/>
        <v>4</v>
      </c>
      <c r="M411">
        <f t="shared" si="62"/>
        <v>3</v>
      </c>
    </row>
    <row r="412" spans="1:13" x14ac:dyDescent="0.2">
      <c r="A412" s="14">
        <v>449</v>
      </c>
      <c r="B412" s="14" t="s">
        <v>294</v>
      </c>
      <c r="C412" s="69">
        <v>42565.90625</v>
      </c>
      <c r="D412" s="75">
        <f t="shared" si="55"/>
        <v>42565</v>
      </c>
      <c r="E412" s="76">
        <f t="shared" si="56"/>
        <v>0.90625</v>
      </c>
      <c r="F412" s="69" t="str">
        <f t="shared" si="57"/>
        <v>Thu</v>
      </c>
      <c r="G412" s="69">
        <v>42576.645833333336</v>
      </c>
      <c r="H412" s="75">
        <f t="shared" si="58"/>
        <v>42576</v>
      </c>
      <c r="I412" s="76">
        <f t="shared" si="59"/>
        <v>0.64583333333575865</v>
      </c>
      <c r="J412" s="69" t="str">
        <f t="shared" si="60"/>
        <v>Mon</v>
      </c>
      <c r="K412" s="74">
        <f t="shared" ref="K412:K468" si="63">G412-C412</f>
        <v>10.739583333335759</v>
      </c>
      <c r="L412" s="84">
        <f t="shared" si="61"/>
        <v>11</v>
      </c>
      <c r="M412">
        <f t="shared" si="62"/>
        <v>8</v>
      </c>
    </row>
    <row r="413" spans="1:13" x14ac:dyDescent="0.2">
      <c r="A413" s="14">
        <v>450</v>
      </c>
      <c r="B413" s="14" t="s">
        <v>102</v>
      </c>
      <c r="C413" s="69">
        <v>42572.90625</v>
      </c>
      <c r="D413" s="75">
        <f t="shared" si="55"/>
        <v>42572</v>
      </c>
      <c r="E413" s="76">
        <f t="shared" si="56"/>
        <v>0.90625</v>
      </c>
      <c r="F413" s="69" t="str">
        <f t="shared" si="57"/>
        <v>Thu</v>
      </c>
      <c r="G413" s="69">
        <v>42576.677083333336</v>
      </c>
      <c r="H413" s="75">
        <f t="shared" si="58"/>
        <v>42576</v>
      </c>
      <c r="I413" s="76">
        <f t="shared" si="59"/>
        <v>0.67708333333575865</v>
      </c>
      <c r="J413" s="69" t="str">
        <f t="shared" si="60"/>
        <v>Mon</v>
      </c>
      <c r="K413" s="74">
        <f t="shared" si="63"/>
        <v>3.7708333333357587</v>
      </c>
      <c r="L413" s="84">
        <f t="shared" si="61"/>
        <v>4</v>
      </c>
      <c r="M413">
        <f t="shared" si="62"/>
        <v>3</v>
      </c>
    </row>
    <row r="414" spans="1:13" x14ac:dyDescent="0.2">
      <c r="A414" s="14">
        <v>451</v>
      </c>
      <c r="B414" s="14" t="s">
        <v>296</v>
      </c>
      <c r="C414" s="69">
        <v>42573.71875</v>
      </c>
      <c r="D414" s="75">
        <f t="shared" si="55"/>
        <v>42573</v>
      </c>
      <c r="E414" s="76">
        <f t="shared" si="56"/>
        <v>0.71875</v>
      </c>
      <c r="F414" s="69" t="str">
        <f t="shared" si="57"/>
        <v>Fri</v>
      </c>
      <c r="G414" s="69">
        <v>42576.9375</v>
      </c>
      <c r="H414" s="75">
        <f t="shared" si="58"/>
        <v>42576</v>
      </c>
      <c r="I414" s="76">
        <f t="shared" si="59"/>
        <v>0.9375</v>
      </c>
      <c r="J414" s="69" t="str">
        <f t="shared" si="60"/>
        <v>Mon</v>
      </c>
      <c r="K414" s="74">
        <f t="shared" si="63"/>
        <v>3.21875</v>
      </c>
      <c r="L414" s="84">
        <f t="shared" si="61"/>
        <v>3</v>
      </c>
      <c r="M414">
        <f t="shared" si="62"/>
        <v>2</v>
      </c>
    </row>
    <row r="415" spans="1:13" x14ac:dyDescent="0.2">
      <c r="A415" s="14">
        <v>452</v>
      </c>
      <c r="B415" s="14" t="s">
        <v>295</v>
      </c>
      <c r="C415" s="69">
        <v>42569.166666666664</v>
      </c>
      <c r="D415" s="75">
        <f t="shared" si="55"/>
        <v>42569</v>
      </c>
      <c r="E415" s="76">
        <f t="shared" si="56"/>
        <v>0.16666666666424135</v>
      </c>
      <c r="F415" s="69" t="str">
        <f t="shared" si="57"/>
        <v>Mon</v>
      </c>
      <c r="G415" s="69">
        <v>42577.15625</v>
      </c>
      <c r="H415" s="75">
        <f t="shared" si="58"/>
        <v>42577</v>
      </c>
      <c r="I415" s="76">
        <f t="shared" si="59"/>
        <v>0.15625</v>
      </c>
      <c r="J415" s="69" t="str">
        <f t="shared" si="60"/>
        <v>Tue</v>
      </c>
      <c r="K415" s="74">
        <f t="shared" si="63"/>
        <v>7.9895833333357587</v>
      </c>
      <c r="L415" s="84">
        <f t="shared" si="61"/>
        <v>8</v>
      </c>
      <c r="M415">
        <f t="shared" si="62"/>
        <v>7</v>
      </c>
    </row>
    <row r="416" spans="1:13" x14ac:dyDescent="0.2">
      <c r="A416" s="14">
        <v>453</v>
      </c>
      <c r="B416" s="14" t="s">
        <v>296</v>
      </c>
      <c r="C416" s="69">
        <v>42573.552083333336</v>
      </c>
      <c r="D416" s="75">
        <f t="shared" si="55"/>
        <v>42573</v>
      </c>
      <c r="E416" s="76">
        <f t="shared" si="56"/>
        <v>0.55208333333575865</v>
      </c>
      <c r="F416" s="69" t="str">
        <f t="shared" si="57"/>
        <v>Fri</v>
      </c>
      <c r="G416" s="69">
        <v>42576.774305555555</v>
      </c>
      <c r="H416" s="75">
        <f t="shared" si="58"/>
        <v>42576</v>
      </c>
      <c r="I416" s="76">
        <f t="shared" si="59"/>
        <v>0.77430555555474712</v>
      </c>
      <c r="J416" s="69" t="str">
        <f t="shared" si="60"/>
        <v>Mon</v>
      </c>
      <c r="K416" s="74">
        <f t="shared" si="63"/>
        <v>3.2222222222189885</v>
      </c>
      <c r="L416" s="84">
        <f t="shared" si="61"/>
        <v>3</v>
      </c>
      <c r="M416">
        <f t="shared" si="62"/>
        <v>2</v>
      </c>
    </row>
    <row r="417" spans="1:13" x14ac:dyDescent="0.2">
      <c r="A417" s="14">
        <v>454</v>
      </c>
      <c r="B417" s="14" t="s">
        <v>102</v>
      </c>
      <c r="C417" s="69">
        <v>42566.666666666664</v>
      </c>
      <c r="D417" s="75">
        <f t="shared" si="55"/>
        <v>42566</v>
      </c>
      <c r="E417" s="76">
        <f t="shared" si="56"/>
        <v>0.66666666666424135</v>
      </c>
      <c r="F417" s="69" t="str">
        <f t="shared" si="57"/>
        <v>Fri</v>
      </c>
      <c r="G417" s="69">
        <v>42576.65625</v>
      </c>
      <c r="H417" s="75">
        <f t="shared" si="58"/>
        <v>42576</v>
      </c>
      <c r="I417" s="76">
        <f t="shared" si="59"/>
        <v>0.65625</v>
      </c>
      <c r="J417" s="69" t="str">
        <f t="shared" si="60"/>
        <v>Mon</v>
      </c>
      <c r="K417" s="74">
        <f t="shared" si="63"/>
        <v>9.9895833333357587</v>
      </c>
      <c r="L417" s="84">
        <f t="shared" si="61"/>
        <v>10</v>
      </c>
      <c r="M417">
        <f t="shared" si="62"/>
        <v>7</v>
      </c>
    </row>
    <row r="418" spans="1:13" x14ac:dyDescent="0.2">
      <c r="A418" s="14">
        <v>455</v>
      </c>
      <c r="B418" s="14" t="s">
        <v>295</v>
      </c>
      <c r="C418" s="69">
        <v>42573.362500000003</v>
      </c>
      <c r="D418" s="75">
        <f t="shared" si="55"/>
        <v>42573</v>
      </c>
      <c r="E418" s="76">
        <f t="shared" si="56"/>
        <v>0.36250000000291038</v>
      </c>
      <c r="F418" s="69" t="str">
        <f t="shared" si="57"/>
        <v>Fri</v>
      </c>
      <c r="G418" s="69">
        <v>42576.654166666667</v>
      </c>
      <c r="H418" s="75">
        <f t="shared" si="58"/>
        <v>42576</v>
      </c>
      <c r="I418" s="76">
        <f t="shared" si="59"/>
        <v>0.65416666666715173</v>
      </c>
      <c r="J418" s="69" t="str">
        <f t="shared" si="60"/>
        <v>Mon</v>
      </c>
      <c r="K418" s="74">
        <f t="shared" si="63"/>
        <v>3.2916666666642413</v>
      </c>
      <c r="L418" s="84">
        <f t="shared" si="61"/>
        <v>3</v>
      </c>
      <c r="M418">
        <f t="shared" si="62"/>
        <v>2</v>
      </c>
    </row>
    <row r="419" spans="1:13" x14ac:dyDescent="0.2">
      <c r="A419" s="14">
        <v>456</v>
      </c>
      <c r="B419" s="14" t="s">
        <v>296</v>
      </c>
      <c r="C419" s="69">
        <v>42572.916666666664</v>
      </c>
      <c r="D419" s="75">
        <f t="shared" si="55"/>
        <v>42572</v>
      </c>
      <c r="E419" s="76">
        <f t="shared" si="56"/>
        <v>0.91666666666424135</v>
      </c>
      <c r="F419" s="69" t="str">
        <f t="shared" si="57"/>
        <v>Thu</v>
      </c>
      <c r="G419" s="69">
        <v>42576.684027777781</v>
      </c>
      <c r="H419" s="75">
        <f t="shared" si="58"/>
        <v>42576</v>
      </c>
      <c r="I419" s="76">
        <f t="shared" si="59"/>
        <v>0.68402777778101154</v>
      </c>
      <c r="J419" s="69" t="str">
        <f t="shared" si="60"/>
        <v>Mon</v>
      </c>
      <c r="K419" s="74">
        <f t="shared" si="63"/>
        <v>3.7673611111167702</v>
      </c>
      <c r="L419" s="84">
        <f t="shared" si="61"/>
        <v>4</v>
      </c>
      <c r="M419">
        <f t="shared" si="62"/>
        <v>3</v>
      </c>
    </row>
    <row r="420" spans="1:13" x14ac:dyDescent="0.2">
      <c r="A420" s="14">
        <v>457</v>
      </c>
      <c r="B420" s="14" t="s">
        <v>294</v>
      </c>
      <c r="C420" s="69">
        <v>42573.880555555559</v>
      </c>
      <c r="D420" s="75">
        <f t="shared" si="55"/>
        <v>42573</v>
      </c>
      <c r="E420" s="76">
        <f t="shared" si="56"/>
        <v>0.88055555555911269</v>
      </c>
      <c r="F420" s="69" t="str">
        <f t="shared" si="57"/>
        <v>Fri</v>
      </c>
      <c r="G420" s="69">
        <v>42586.916666666664</v>
      </c>
      <c r="H420" s="75">
        <f t="shared" si="58"/>
        <v>42586</v>
      </c>
      <c r="I420" s="76">
        <f t="shared" si="59"/>
        <v>0.91666666666424135</v>
      </c>
      <c r="J420" s="69" t="str">
        <f t="shared" si="60"/>
        <v>Thu</v>
      </c>
      <c r="K420" s="74">
        <f t="shared" si="63"/>
        <v>13.036111111105129</v>
      </c>
      <c r="L420" s="84">
        <f t="shared" si="61"/>
        <v>13</v>
      </c>
      <c r="M420">
        <f t="shared" si="62"/>
        <v>10</v>
      </c>
    </row>
    <row r="421" spans="1:13" x14ac:dyDescent="0.2">
      <c r="A421" s="14">
        <v>458</v>
      </c>
      <c r="B421" s="14" t="s">
        <v>296</v>
      </c>
      <c r="C421" s="69">
        <v>42573.96875</v>
      </c>
      <c r="D421" s="75">
        <f t="shared" si="55"/>
        <v>42573</v>
      </c>
      <c r="E421" s="76">
        <f t="shared" si="56"/>
        <v>0.96875</v>
      </c>
      <c r="F421" s="69" t="str">
        <f t="shared" si="57"/>
        <v>Fri</v>
      </c>
      <c r="G421" s="69">
        <v>42583.802083333336</v>
      </c>
      <c r="H421" s="75">
        <f t="shared" si="58"/>
        <v>42583</v>
      </c>
      <c r="I421" s="76">
        <f t="shared" si="59"/>
        <v>0.80208333333575865</v>
      </c>
      <c r="J421" s="69" t="str">
        <f t="shared" si="60"/>
        <v>Mon</v>
      </c>
      <c r="K421" s="74">
        <f t="shared" si="63"/>
        <v>9.8333333333357587</v>
      </c>
      <c r="L421" s="84">
        <f t="shared" si="61"/>
        <v>10</v>
      </c>
      <c r="M421">
        <f t="shared" si="62"/>
        <v>7</v>
      </c>
    </row>
    <row r="422" spans="1:13" x14ac:dyDescent="0.2">
      <c r="A422" s="14">
        <v>459</v>
      </c>
      <c r="B422" s="14" t="s">
        <v>295</v>
      </c>
      <c r="C422" s="69">
        <v>42580.668055555558</v>
      </c>
      <c r="D422" s="75">
        <f t="shared" si="55"/>
        <v>42580</v>
      </c>
      <c r="E422" s="76">
        <f t="shared" si="56"/>
        <v>0.6680555555576575</v>
      </c>
      <c r="F422" s="69" t="str">
        <f t="shared" si="57"/>
        <v>Fri</v>
      </c>
      <c r="G422" s="69">
        <v>42583.75</v>
      </c>
      <c r="H422" s="75">
        <f t="shared" si="58"/>
        <v>42583</v>
      </c>
      <c r="I422" s="76">
        <f t="shared" si="59"/>
        <v>0.75</v>
      </c>
      <c r="J422" s="69" t="str">
        <f t="shared" si="60"/>
        <v>Mon</v>
      </c>
      <c r="K422" s="74">
        <f t="shared" si="63"/>
        <v>3.0819444444423425</v>
      </c>
      <c r="L422" s="84">
        <f t="shared" si="61"/>
        <v>3</v>
      </c>
      <c r="M422">
        <f t="shared" si="62"/>
        <v>2</v>
      </c>
    </row>
    <row r="423" spans="1:13" x14ac:dyDescent="0.2">
      <c r="A423" s="14">
        <v>460</v>
      </c>
      <c r="B423" s="14" t="s">
        <v>294</v>
      </c>
      <c r="C423" s="69">
        <v>42573.75</v>
      </c>
      <c r="D423" s="75">
        <f t="shared" si="55"/>
        <v>42573</v>
      </c>
      <c r="E423" s="76">
        <f t="shared" si="56"/>
        <v>0.75</v>
      </c>
      <c r="F423" s="69" t="str">
        <f t="shared" si="57"/>
        <v>Fri</v>
      </c>
      <c r="G423" s="69">
        <v>42576.75</v>
      </c>
      <c r="H423" s="75">
        <f t="shared" si="58"/>
        <v>42576</v>
      </c>
      <c r="I423" s="76">
        <f t="shared" si="59"/>
        <v>0.75</v>
      </c>
      <c r="J423" s="69" t="str">
        <f t="shared" si="60"/>
        <v>Mon</v>
      </c>
      <c r="K423" s="74">
        <f t="shared" si="63"/>
        <v>3</v>
      </c>
      <c r="L423" s="84">
        <f t="shared" si="61"/>
        <v>3</v>
      </c>
      <c r="M423">
        <f t="shared" si="62"/>
        <v>2</v>
      </c>
    </row>
    <row r="424" spans="1:13" x14ac:dyDescent="0.2">
      <c r="A424" s="14">
        <v>461</v>
      </c>
      <c r="B424" s="14" t="s">
        <v>294</v>
      </c>
      <c r="C424" s="69">
        <v>42572.166666666664</v>
      </c>
      <c r="D424" s="75">
        <f t="shared" si="55"/>
        <v>42572</v>
      </c>
      <c r="E424" s="76">
        <f t="shared" si="56"/>
        <v>0.16666666666424135</v>
      </c>
      <c r="F424" s="69" t="str">
        <f t="shared" si="57"/>
        <v>Thu</v>
      </c>
      <c r="G424" s="69">
        <v>42576.739583333336</v>
      </c>
      <c r="H424" s="75">
        <f t="shared" si="58"/>
        <v>42576</v>
      </c>
      <c r="I424" s="76">
        <f t="shared" si="59"/>
        <v>0.73958333333575865</v>
      </c>
      <c r="J424" s="69" t="str">
        <f t="shared" si="60"/>
        <v>Mon</v>
      </c>
      <c r="K424" s="74">
        <f t="shared" si="63"/>
        <v>4.5729166666715173</v>
      </c>
      <c r="L424" s="84">
        <f t="shared" si="61"/>
        <v>4</v>
      </c>
      <c r="M424">
        <f t="shared" si="62"/>
        <v>3</v>
      </c>
    </row>
    <row r="425" spans="1:13" x14ac:dyDescent="0.2">
      <c r="A425" s="14">
        <v>462</v>
      </c>
      <c r="B425" s="14" t="s">
        <v>102</v>
      </c>
      <c r="C425" s="69">
        <v>42573.739583333336</v>
      </c>
      <c r="D425" s="75">
        <f t="shared" si="55"/>
        <v>42573</v>
      </c>
      <c r="E425" s="76">
        <f t="shared" si="56"/>
        <v>0.73958333333575865</v>
      </c>
      <c r="F425" s="69" t="str">
        <f t="shared" si="57"/>
        <v>Fri</v>
      </c>
      <c r="G425" s="69">
        <v>42576.78125</v>
      </c>
      <c r="H425" s="75">
        <f t="shared" si="58"/>
        <v>42576</v>
      </c>
      <c r="I425" s="76">
        <f t="shared" si="59"/>
        <v>0.78125</v>
      </c>
      <c r="J425" s="69" t="str">
        <f t="shared" si="60"/>
        <v>Mon</v>
      </c>
      <c r="K425" s="74">
        <f t="shared" si="63"/>
        <v>3.0416666666642413</v>
      </c>
      <c r="L425" s="84">
        <f t="shared" si="61"/>
        <v>3</v>
      </c>
      <c r="M425">
        <f t="shared" si="62"/>
        <v>2</v>
      </c>
    </row>
    <row r="426" spans="1:13" x14ac:dyDescent="0.2">
      <c r="A426" s="14">
        <v>463</v>
      </c>
      <c r="B426" s="14" t="s">
        <v>102</v>
      </c>
      <c r="C426" s="69">
        <v>42576.65625</v>
      </c>
      <c r="D426" s="75">
        <f t="shared" si="55"/>
        <v>42576</v>
      </c>
      <c r="E426" s="76">
        <f t="shared" si="56"/>
        <v>0.65625</v>
      </c>
      <c r="F426" s="69" t="str">
        <f t="shared" si="57"/>
        <v>Mon</v>
      </c>
      <c r="G426" s="69">
        <v>42577.561111111114</v>
      </c>
      <c r="H426" s="75">
        <f t="shared" si="58"/>
        <v>42577</v>
      </c>
      <c r="I426" s="76">
        <f t="shared" si="59"/>
        <v>0.56111111111385981</v>
      </c>
      <c r="J426" s="69" t="str">
        <f t="shared" si="60"/>
        <v>Tue</v>
      </c>
      <c r="K426" s="74">
        <f t="shared" si="63"/>
        <v>0.90486111111385981</v>
      </c>
      <c r="L426" s="84">
        <f t="shared" si="61"/>
        <v>1</v>
      </c>
      <c r="M426">
        <f t="shared" si="62"/>
        <v>2</v>
      </c>
    </row>
    <row r="427" spans="1:13" x14ac:dyDescent="0.2">
      <c r="A427" s="14">
        <v>464</v>
      </c>
      <c r="B427" s="14" t="s">
        <v>102</v>
      </c>
      <c r="C427" s="69">
        <v>42558.010416666664</v>
      </c>
      <c r="D427" s="75">
        <f t="shared" si="55"/>
        <v>42558</v>
      </c>
      <c r="E427" s="76">
        <f t="shared" si="56"/>
        <v>1.0416666664241347E-2</v>
      </c>
      <c r="F427" s="69" t="str">
        <f t="shared" si="57"/>
        <v>Thu</v>
      </c>
      <c r="G427" s="69">
        <v>42576.739583333336</v>
      </c>
      <c r="H427" s="75">
        <f t="shared" si="58"/>
        <v>42576</v>
      </c>
      <c r="I427" s="76">
        <f t="shared" si="59"/>
        <v>0.73958333333575865</v>
      </c>
      <c r="J427" s="69" t="str">
        <f t="shared" si="60"/>
        <v>Mon</v>
      </c>
      <c r="K427" s="74">
        <f t="shared" si="63"/>
        <v>18.729166666671517</v>
      </c>
      <c r="L427" s="84">
        <f t="shared" si="61"/>
        <v>18</v>
      </c>
      <c r="M427">
        <f t="shared" si="62"/>
        <v>13</v>
      </c>
    </row>
    <row r="428" spans="1:13" x14ac:dyDescent="0.2">
      <c r="A428" s="14">
        <v>465</v>
      </c>
      <c r="B428" s="14" t="s">
        <v>296</v>
      </c>
      <c r="C428" s="69">
        <v>42575.489583333336</v>
      </c>
      <c r="D428" s="75">
        <f t="shared" si="55"/>
        <v>42575</v>
      </c>
      <c r="E428" s="76">
        <f t="shared" si="56"/>
        <v>0.48958333333575865</v>
      </c>
      <c r="F428" s="69" t="str">
        <f t="shared" si="57"/>
        <v>Sun</v>
      </c>
      <c r="G428" s="69">
        <v>42576.795138888891</v>
      </c>
      <c r="H428" s="75">
        <f t="shared" si="58"/>
        <v>42576</v>
      </c>
      <c r="I428" s="76">
        <f t="shared" si="59"/>
        <v>0.79513888889050577</v>
      </c>
      <c r="J428" s="69" t="str">
        <f t="shared" si="60"/>
        <v>Mon</v>
      </c>
      <c r="K428" s="74">
        <f t="shared" si="63"/>
        <v>1.3055555555547471</v>
      </c>
      <c r="L428" s="84">
        <f t="shared" si="61"/>
        <v>1</v>
      </c>
      <c r="M428">
        <f t="shared" si="62"/>
        <v>1</v>
      </c>
    </row>
    <row r="429" spans="1:13" x14ac:dyDescent="0.2">
      <c r="A429" s="14">
        <v>466</v>
      </c>
      <c r="B429" s="14" t="s">
        <v>294</v>
      </c>
      <c r="C429" s="69">
        <v>42572.916666666664</v>
      </c>
      <c r="D429" s="75">
        <f t="shared" si="55"/>
        <v>42572</v>
      </c>
      <c r="E429" s="76">
        <f t="shared" si="56"/>
        <v>0.91666666666424135</v>
      </c>
      <c r="F429" s="69" t="str">
        <f t="shared" si="57"/>
        <v>Thu</v>
      </c>
      <c r="G429" s="69">
        <v>42576.770833333336</v>
      </c>
      <c r="H429" s="75">
        <f t="shared" si="58"/>
        <v>42576</v>
      </c>
      <c r="I429" s="76">
        <f t="shared" si="59"/>
        <v>0.77083333333575865</v>
      </c>
      <c r="J429" s="69" t="str">
        <f t="shared" si="60"/>
        <v>Mon</v>
      </c>
      <c r="K429" s="74">
        <f t="shared" si="63"/>
        <v>3.8541666666715173</v>
      </c>
      <c r="L429" s="84">
        <f t="shared" si="61"/>
        <v>4</v>
      </c>
      <c r="M429">
        <f t="shared" si="62"/>
        <v>3</v>
      </c>
    </row>
    <row r="430" spans="1:13" x14ac:dyDescent="0.2">
      <c r="A430" s="14">
        <v>467</v>
      </c>
      <c r="B430" s="14" t="s">
        <v>296</v>
      </c>
      <c r="C430" s="69">
        <v>42576.572916666664</v>
      </c>
      <c r="D430" s="75">
        <f t="shared" si="55"/>
        <v>42576</v>
      </c>
      <c r="E430" s="76">
        <f t="shared" si="56"/>
        <v>0.57291666666424135</v>
      </c>
      <c r="F430" s="69" t="str">
        <f t="shared" si="57"/>
        <v>Mon</v>
      </c>
      <c r="G430" s="69">
        <v>42576.75</v>
      </c>
      <c r="H430" s="75">
        <f t="shared" si="58"/>
        <v>42576</v>
      </c>
      <c r="I430" s="76">
        <f t="shared" si="59"/>
        <v>0.75</v>
      </c>
      <c r="J430" s="69" t="str">
        <f t="shared" si="60"/>
        <v>Mon</v>
      </c>
      <c r="K430" s="74">
        <f t="shared" si="63"/>
        <v>0.17708333333575865</v>
      </c>
      <c r="L430" s="84">
        <f t="shared" si="61"/>
        <v>0</v>
      </c>
      <c r="M430">
        <f t="shared" si="62"/>
        <v>1</v>
      </c>
    </row>
    <row r="431" spans="1:13" x14ac:dyDescent="0.2">
      <c r="A431" s="14">
        <v>468</v>
      </c>
      <c r="B431" s="14" t="s">
        <v>295</v>
      </c>
      <c r="C431" s="69">
        <v>42566.542361111111</v>
      </c>
      <c r="D431" s="75">
        <f t="shared" si="55"/>
        <v>42566</v>
      </c>
      <c r="E431" s="76">
        <f t="shared" si="56"/>
        <v>0.54236111111094942</v>
      </c>
      <c r="F431" s="69" t="str">
        <f t="shared" si="57"/>
        <v>Fri</v>
      </c>
      <c r="G431" s="69">
        <v>42576.75</v>
      </c>
      <c r="H431" s="75">
        <f t="shared" si="58"/>
        <v>42576</v>
      </c>
      <c r="I431" s="76">
        <f t="shared" si="59"/>
        <v>0.75</v>
      </c>
      <c r="J431" s="69" t="str">
        <f t="shared" si="60"/>
        <v>Mon</v>
      </c>
      <c r="K431" s="74">
        <f t="shared" si="63"/>
        <v>10.207638888889051</v>
      </c>
      <c r="L431" s="84">
        <f t="shared" si="61"/>
        <v>10</v>
      </c>
      <c r="M431">
        <f t="shared" si="62"/>
        <v>7</v>
      </c>
    </row>
    <row r="432" spans="1:13" x14ac:dyDescent="0.2">
      <c r="A432" s="14">
        <v>469</v>
      </c>
      <c r="B432" s="14" t="s">
        <v>296</v>
      </c>
      <c r="C432" s="69">
        <v>42573.760416666664</v>
      </c>
      <c r="D432" s="75">
        <f t="shared" si="55"/>
        <v>42573</v>
      </c>
      <c r="E432" s="76">
        <f t="shared" si="56"/>
        <v>0.76041666666424135</v>
      </c>
      <c r="F432" s="69" t="str">
        <f t="shared" si="57"/>
        <v>Fri</v>
      </c>
      <c r="G432" s="69">
        <v>42576.711805555555</v>
      </c>
      <c r="H432" s="75">
        <f t="shared" si="58"/>
        <v>42576</v>
      </c>
      <c r="I432" s="76">
        <f t="shared" si="59"/>
        <v>0.71180555555474712</v>
      </c>
      <c r="J432" s="69" t="str">
        <f t="shared" si="60"/>
        <v>Mon</v>
      </c>
      <c r="K432" s="74">
        <f t="shared" si="63"/>
        <v>2.9513888888905058</v>
      </c>
      <c r="L432" s="84">
        <f t="shared" si="61"/>
        <v>3</v>
      </c>
      <c r="M432">
        <f t="shared" si="62"/>
        <v>2</v>
      </c>
    </row>
    <row r="433" spans="1:13" x14ac:dyDescent="0.2">
      <c r="A433" s="14">
        <v>470</v>
      </c>
      <c r="B433" s="14" t="s">
        <v>296</v>
      </c>
      <c r="C433" s="69">
        <v>42571.504166666666</v>
      </c>
      <c r="D433" s="75">
        <f t="shared" si="55"/>
        <v>42571</v>
      </c>
      <c r="E433" s="76">
        <f t="shared" si="56"/>
        <v>0.50416666666569654</v>
      </c>
      <c r="F433" s="69" t="str">
        <f t="shared" si="57"/>
        <v>Wed</v>
      </c>
      <c r="G433" s="69">
        <v>42580.885416666664</v>
      </c>
      <c r="H433" s="75">
        <f t="shared" si="58"/>
        <v>42580</v>
      </c>
      <c r="I433" s="76">
        <f t="shared" si="59"/>
        <v>0.88541666666424135</v>
      </c>
      <c r="J433" s="69" t="str">
        <f t="shared" si="60"/>
        <v>Fri</v>
      </c>
      <c r="K433" s="74">
        <f t="shared" si="63"/>
        <v>9.3812499999985448</v>
      </c>
      <c r="L433" s="84">
        <f t="shared" si="61"/>
        <v>9</v>
      </c>
      <c r="M433">
        <f t="shared" si="62"/>
        <v>8</v>
      </c>
    </row>
    <row r="434" spans="1:13" x14ac:dyDescent="0.2">
      <c r="A434" s="14">
        <v>472</v>
      </c>
      <c r="B434" s="14" t="s">
        <v>294</v>
      </c>
      <c r="C434" s="69">
        <v>42573</v>
      </c>
      <c r="D434" s="75">
        <f t="shared" si="55"/>
        <v>42573</v>
      </c>
      <c r="E434" s="76">
        <f t="shared" si="56"/>
        <v>0</v>
      </c>
      <c r="F434" s="69" t="str">
        <f t="shared" si="57"/>
        <v>Fri</v>
      </c>
      <c r="G434" s="69">
        <v>42576.802083333336</v>
      </c>
      <c r="H434" s="75">
        <f t="shared" si="58"/>
        <v>42576</v>
      </c>
      <c r="I434" s="76">
        <f t="shared" si="59"/>
        <v>0.80208333333575865</v>
      </c>
      <c r="J434" s="69" t="str">
        <f t="shared" si="60"/>
        <v>Mon</v>
      </c>
      <c r="K434" s="74">
        <f t="shared" si="63"/>
        <v>3.8020833333357587</v>
      </c>
      <c r="L434" s="84">
        <f t="shared" si="61"/>
        <v>3</v>
      </c>
      <c r="M434">
        <f t="shared" si="62"/>
        <v>2</v>
      </c>
    </row>
    <row r="435" spans="1:13" x14ac:dyDescent="0.2">
      <c r="A435" s="14">
        <v>473</v>
      </c>
      <c r="B435" s="14" t="s">
        <v>294</v>
      </c>
      <c r="C435" s="69">
        <v>42569.166666666664</v>
      </c>
      <c r="D435" s="75">
        <f t="shared" si="55"/>
        <v>42569</v>
      </c>
      <c r="E435" s="76">
        <f t="shared" si="56"/>
        <v>0.16666666666424135</v>
      </c>
      <c r="F435" s="69" t="str">
        <f t="shared" si="57"/>
        <v>Mon</v>
      </c>
      <c r="G435" s="69">
        <v>42576.78125</v>
      </c>
      <c r="H435" s="75">
        <f t="shared" si="58"/>
        <v>42576</v>
      </c>
      <c r="I435" s="76">
        <f t="shared" si="59"/>
        <v>0.78125</v>
      </c>
      <c r="J435" s="69" t="str">
        <f t="shared" si="60"/>
        <v>Mon</v>
      </c>
      <c r="K435" s="74">
        <f t="shared" si="63"/>
        <v>7.6145833333357587</v>
      </c>
      <c r="L435" s="84">
        <f t="shared" si="61"/>
        <v>7</v>
      </c>
      <c r="M435">
        <f t="shared" si="62"/>
        <v>6</v>
      </c>
    </row>
    <row r="436" spans="1:13" x14ac:dyDescent="0.2">
      <c r="A436" s="14">
        <v>475</v>
      </c>
      <c r="B436" s="14" t="s">
        <v>296</v>
      </c>
      <c r="C436" s="69">
        <v>42573.802083333336</v>
      </c>
      <c r="D436" s="75">
        <f t="shared" si="55"/>
        <v>42573</v>
      </c>
      <c r="E436" s="76">
        <f t="shared" si="56"/>
        <v>0.80208333333575865</v>
      </c>
      <c r="F436" s="69" t="str">
        <f t="shared" si="57"/>
        <v>Fri</v>
      </c>
      <c r="G436" s="69">
        <v>42576.784722222219</v>
      </c>
      <c r="H436" s="75">
        <f t="shared" si="58"/>
        <v>42576</v>
      </c>
      <c r="I436" s="76">
        <f t="shared" si="59"/>
        <v>0.78472222221898846</v>
      </c>
      <c r="J436" s="69" t="str">
        <f t="shared" si="60"/>
        <v>Mon</v>
      </c>
      <c r="K436" s="74">
        <f t="shared" si="63"/>
        <v>2.9826388888832298</v>
      </c>
      <c r="L436" s="84">
        <f t="shared" si="61"/>
        <v>3</v>
      </c>
      <c r="M436">
        <f t="shared" si="62"/>
        <v>2</v>
      </c>
    </row>
    <row r="437" spans="1:13" x14ac:dyDescent="0.2">
      <c r="A437" s="14">
        <v>476</v>
      </c>
      <c r="B437" s="14" t="s">
        <v>294</v>
      </c>
      <c r="C437" s="69">
        <v>42573.87777777778</v>
      </c>
      <c r="D437" s="75">
        <f t="shared" si="55"/>
        <v>42573</v>
      </c>
      <c r="E437" s="76">
        <f t="shared" si="56"/>
        <v>0.87777777777955635</v>
      </c>
      <c r="F437" s="69" t="str">
        <f t="shared" si="57"/>
        <v>Fri</v>
      </c>
      <c r="G437" s="69">
        <v>42576.75</v>
      </c>
      <c r="H437" s="75">
        <f t="shared" si="58"/>
        <v>42576</v>
      </c>
      <c r="I437" s="76">
        <f t="shared" si="59"/>
        <v>0.75</v>
      </c>
      <c r="J437" s="69" t="str">
        <f t="shared" si="60"/>
        <v>Mon</v>
      </c>
      <c r="K437" s="74">
        <f t="shared" si="63"/>
        <v>2.8722222222204437</v>
      </c>
      <c r="L437" s="84">
        <f t="shared" si="61"/>
        <v>3</v>
      </c>
      <c r="M437">
        <f t="shared" si="62"/>
        <v>2</v>
      </c>
    </row>
    <row r="438" spans="1:13" x14ac:dyDescent="0.2">
      <c r="A438" s="14">
        <v>478</v>
      </c>
      <c r="B438" s="14" t="s">
        <v>294</v>
      </c>
      <c r="C438" s="69">
        <v>42566.833333333336</v>
      </c>
      <c r="D438" s="75">
        <f t="shared" si="55"/>
        <v>42566</v>
      </c>
      <c r="E438" s="76">
        <f t="shared" si="56"/>
        <v>0.83333333333575865</v>
      </c>
      <c r="F438" s="69" t="str">
        <f t="shared" si="57"/>
        <v>Fri</v>
      </c>
      <c r="G438" s="69">
        <v>42576.166666666664</v>
      </c>
      <c r="H438" s="75">
        <f t="shared" si="58"/>
        <v>42576</v>
      </c>
      <c r="I438" s="76">
        <f t="shared" si="59"/>
        <v>0.16666666666424135</v>
      </c>
      <c r="J438" s="69" t="str">
        <f t="shared" si="60"/>
        <v>Mon</v>
      </c>
      <c r="K438" s="74">
        <f t="shared" si="63"/>
        <v>9.3333333333284827</v>
      </c>
      <c r="L438" s="84">
        <f t="shared" si="61"/>
        <v>10</v>
      </c>
      <c r="M438">
        <f t="shared" si="62"/>
        <v>7</v>
      </c>
    </row>
    <row r="439" spans="1:13" x14ac:dyDescent="0.2">
      <c r="A439" s="14">
        <v>479</v>
      </c>
      <c r="B439" s="14" t="s">
        <v>296</v>
      </c>
      <c r="C439" s="69">
        <v>42576.760416666664</v>
      </c>
      <c r="D439" s="75">
        <f t="shared" si="55"/>
        <v>42576</v>
      </c>
      <c r="E439" s="76">
        <f t="shared" si="56"/>
        <v>0.76041666666424135</v>
      </c>
      <c r="F439" s="69" t="str">
        <f t="shared" si="57"/>
        <v>Mon</v>
      </c>
      <c r="G439" s="69">
        <v>42578.624305555553</v>
      </c>
      <c r="H439" s="75">
        <f t="shared" si="58"/>
        <v>42578</v>
      </c>
      <c r="I439" s="76">
        <f t="shared" si="59"/>
        <v>0.62430555555329192</v>
      </c>
      <c r="J439" s="69" t="str">
        <f t="shared" si="60"/>
        <v>Wed</v>
      </c>
      <c r="K439" s="74">
        <f t="shared" si="63"/>
        <v>1.8638888888890506</v>
      </c>
      <c r="L439" s="84">
        <f t="shared" si="61"/>
        <v>2</v>
      </c>
      <c r="M439">
        <f t="shared" si="62"/>
        <v>3</v>
      </c>
    </row>
    <row r="440" spans="1:13" x14ac:dyDescent="0.2">
      <c r="A440" s="14">
        <v>480</v>
      </c>
      <c r="B440" s="14" t="s">
        <v>294</v>
      </c>
      <c r="C440" s="69">
        <v>42566.958333333336</v>
      </c>
      <c r="D440" s="75">
        <f t="shared" si="55"/>
        <v>42566</v>
      </c>
      <c r="E440" s="76">
        <f t="shared" si="56"/>
        <v>0.95833333333575865</v>
      </c>
      <c r="F440" s="69" t="str">
        <f t="shared" si="57"/>
        <v>Fri</v>
      </c>
      <c r="G440" s="69">
        <v>42576.791666666664</v>
      </c>
      <c r="H440" s="75">
        <f t="shared" si="58"/>
        <v>42576</v>
      </c>
      <c r="I440" s="76">
        <f t="shared" si="59"/>
        <v>0.79166666666424135</v>
      </c>
      <c r="J440" s="69" t="str">
        <f t="shared" si="60"/>
        <v>Mon</v>
      </c>
      <c r="K440" s="74">
        <f t="shared" si="63"/>
        <v>9.8333333333284827</v>
      </c>
      <c r="L440" s="84">
        <f t="shared" si="61"/>
        <v>10</v>
      </c>
      <c r="M440">
        <f t="shared" si="62"/>
        <v>7</v>
      </c>
    </row>
    <row r="441" spans="1:13" x14ac:dyDescent="0.2">
      <c r="A441" s="14">
        <v>481</v>
      </c>
      <c r="B441" s="14" t="s">
        <v>102</v>
      </c>
      <c r="C441" s="69">
        <v>42573.604166666664</v>
      </c>
      <c r="D441" s="75">
        <f t="shared" si="55"/>
        <v>42573</v>
      </c>
      <c r="E441" s="76">
        <f t="shared" si="56"/>
        <v>0.60416666666424135</v>
      </c>
      <c r="F441" s="69" t="str">
        <f t="shared" si="57"/>
        <v>Fri</v>
      </c>
      <c r="G441" s="69">
        <v>42576.84375</v>
      </c>
      <c r="H441" s="75">
        <f t="shared" si="58"/>
        <v>42576</v>
      </c>
      <c r="I441" s="76">
        <f t="shared" si="59"/>
        <v>0.84375</v>
      </c>
      <c r="J441" s="69" t="str">
        <f t="shared" si="60"/>
        <v>Mon</v>
      </c>
      <c r="K441" s="74">
        <f t="shared" si="63"/>
        <v>3.2395833333357587</v>
      </c>
      <c r="L441" s="84">
        <f t="shared" si="61"/>
        <v>3</v>
      </c>
      <c r="M441">
        <f t="shared" si="62"/>
        <v>2</v>
      </c>
    </row>
    <row r="442" spans="1:13" x14ac:dyDescent="0.2">
      <c r="A442" s="14">
        <v>482</v>
      </c>
      <c r="B442" s="14" t="s">
        <v>294</v>
      </c>
      <c r="C442" s="69">
        <v>42576.541666666664</v>
      </c>
      <c r="D442" s="75">
        <f t="shared" si="55"/>
        <v>42576</v>
      </c>
      <c r="E442" s="76">
        <f t="shared" si="56"/>
        <v>0.54166666666424135</v>
      </c>
      <c r="F442" s="69" t="str">
        <f t="shared" si="57"/>
        <v>Mon</v>
      </c>
      <c r="G442" s="69">
        <v>42576.8125</v>
      </c>
      <c r="H442" s="75">
        <f t="shared" si="58"/>
        <v>42576</v>
      </c>
      <c r="I442" s="76">
        <f t="shared" si="59"/>
        <v>0.8125</v>
      </c>
      <c r="J442" s="69" t="str">
        <f t="shared" si="60"/>
        <v>Mon</v>
      </c>
      <c r="K442" s="74">
        <f t="shared" si="63"/>
        <v>0.27083333333575865</v>
      </c>
      <c r="L442" s="84">
        <f t="shared" si="61"/>
        <v>0</v>
      </c>
      <c r="M442">
        <f t="shared" si="62"/>
        <v>1</v>
      </c>
    </row>
    <row r="443" spans="1:13" x14ac:dyDescent="0.2">
      <c r="A443" s="14">
        <v>483</v>
      </c>
      <c r="B443" s="14" t="s">
        <v>296</v>
      </c>
      <c r="C443" s="69">
        <v>42576.71875</v>
      </c>
      <c r="D443" s="75">
        <f t="shared" si="55"/>
        <v>42576</v>
      </c>
      <c r="E443" s="76">
        <f t="shared" si="56"/>
        <v>0.71875</v>
      </c>
      <c r="F443" s="69" t="str">
        <f t="shared" si="57"/>
        <v>Mon</v>
      </c>
      <c r="G443" s="69">
        <v>42576.822916666664</v>
      </c>
      <c r="H443" s="75">
        <f t="shared" si="58"/>
        <v>42576</v>
      </c>
      <c r="I443" s="76">
        <f t="shared" si="59"/>
        <v>0.82291666666424135</v>
      </c>
      <c r="J443" s="69" t="str">
        <f t="shared" si="60"/>
        <v>Mon</v>
      </c>
      <c r="K443" s="74">
        <f t="shared" si="63"/>
        <v>0.10416666666424135</v>
      </c>
      <c r="L443" s="84">
        <f t="shared" si="61"/>
        <v>0</v>
      </c>
      <c r="M443">
        <f t="shared" si="62"/>
        <v>1</v>
      </c>
    </row>
    <row r="444" spans="1:13" x14ac:dyDescent="0.2">
      <c r="A444" s="14">
        <v>484</v>
      </c>
      <c r="B444" s="14" t="s">
        <v>295</v>
      </c>
      <c r="C444" s="69">
        <v>42573.166666666664</v>
      </c>
      <c r="D444" s="75">
        <f t="shared" si="55"/>
        <v>42573</v>
      </c>
      <c r="E444" s="76">
        <f t="shared" si="56"/>
        <v>0.16666666666424135</v>
      </c>
      <c r="F444" s="69" t="str">
        <f t="shared" si="57"/>
        <v>Fri</v>
      </c>
      <c r="G444" s="69">
        <v>42576.791666666664</v>
      </c>
      <c r="H444" s="75">
        <f t="shared" si="58"/>
        <v>42576</v>
      </c>
      <c r="I444" s="76">
        <f t="shared" si="59"/>
        <v>0.79166666666424135</v>
      </c>
      <c r="J444" s="69" t="str">
        <f t="shared" si="60"/>
        <v>Mon</v>
      </c>
      <c r="K444" s="74">
        <f t="shared" si="63"/>
        <v>3.625</v>
      </c>
      <c r="L444" s="84">
        <f t="shared" si="61"/>
        <v>3</v>
      </c>
      <c r="M444">
        <f t="shared" si="62"/>
        <v>2</v>
      </c>
    </row>
    <row r="445" spans="1:13" x14ac:dyDescent="0.2">
      <c r="A445" s="14">
        <v>485</v>
      </c>
      <c r="B445" s="14" t="s">
        <v>296</v>
      </c>
      <c r="C445" s="69">
        <v>42576.770833333336</v>
      </c>
      <c r="D445" s="75">
        <f t="shared" si="55"/>
        <v>42576</v>
      </c>
      <c r="E445" s="76">
        <f t="shared" si="56"/>
        <v>0.77083333333575865</v>
      </c>
      <c r="F445" s="69" t="str">
        <f t="shared" si="57"/>
        <v>Mon</v>
      </c>
      <c r="G445" s="69">
        <v>42576.822916666664</v>
      </c>
      <c r="H445" s="75">
        <f t="shared" si="58"/>
        <v>42576</v>
      </c>
      <c r="I445" s="76">
        <f t="shared" si="59"/>
        <v>0.82291666666424135</v>
      </c>
      <c r="J445" s="69" t="str">
        <f t="shared" si="60"/>
        <v>Mon</v>
      </c>
      <c r="K445" s="74">
        <f t="shared" si="63"/>
        <v>5.2083333328482695E-2</v>
      </c>
      <c r="L445" s="84">
        <f t="shared" si="61"/>
        <v>0</v>
      </c>
      <c r="M445">
        <f t="shared" si="62"/>
        <v>1</v>
      </c>
    </row>
    <row r="446" spans="1:13" x14ac:dyDescent="0.2">
      <c r="A446" s="14">
        <v>486</v>
      </c>
      <c r="B446" s="14" t="s">
        <v>295</v>
      </c>
      <c r="C446" s="69">
        <v>42574.03125</v>
      </c>
      <c r="D446" s="75">
        <f t="shared" si="55"/>
        <v>42574</v>
      </c>
      <c r="E446" s="76">
        <f t="shared" si="56"/>
        <v>3.125E-2</v>
      </c>
      <c r="F446" s="69" t="str">
        <f t="shared" si="57"/>
        <v>Sat</v>
      </c>
      <c r="G446" s="69">
        <v>42576.822916666664</v>
      </c>
      <c r="H446" s="75">
        <f t="shared" si="58"/>
        <v>42576</v>
      </c>
      <c r="I446" s="76">
        <f t="shared" si="59"/>
        <v>0.82291666666424135</v>
      </c>
      <c r="J446" s="69" t="str">
        <f t="shared" si="60"/>
        <v>Mon</v>
      </c>
      <c r="K446" s="74">
        <f t="shared" si="63"/>
        <v>2.7916666666642413</v>
      </c>
      <c r="L446" s="84">
        <f t="shared" si="61"/>
        <v>2</v>
      </c>
      <c r="M446">
        <f t="shared" si="62"/>
        <v>1</v>
      </c>
    </row>
    <row r="447" spans="1:13" x14ac:dyDescent="0.2">
      <c r="A447" s="14">
        <v>488</v>
      </c>
      <c r="B447" s="14" t="s">
        <v>296</v>
      </c>
      <c r="C447" s="69">
        <v>42576.677083333336</v>
      </c>
      <c r="D447" s="75">
        <f t="shared" si="55"/>
        <v>42576</v>
      </c>
      <c r="E447" s="76">
        <f t="shared" si="56"/>
        <v>0.67708333333575865</v>
      </c>
      <c r="F447" s="69" t="str">
        <f t="shared" si="57"/>
        <v>Mon</v>
      </c>
      <c r="G447" s="69">
        <v>42584.760416666664</v>
      </c>
      <c r="H447" s="75">
        <f t="shared" si="58"/>
        <v>42584</v>
      </c>
      <c r="I447" s="76">
        <f t="shared" si="59"/>
        <v>0.76041666666424135</v>
      </c>
      <c r="J447" s="69" t="str">
        <f t="shared" si="60"/>
        <v>Tue</v>
      </c>
      <c r="K447" s="74">
        <f t="shared" si="63"/>
        <v>8.0833333333284827</v>
      </c>
      <c r="L447" s="84">
        <f t="shared" si="61"/>
        <v>8</v>
      </c>
      <c r="M447">
        <f t="shared" si="62"/>
        <v>7</v>
      </c>
    </row>
    <row r="448" spans="1:13" x14ac:dyDescent="0.2">
      <c r="A448" s="14">
        <v>490</v>
      </c>
      <c r="B448" s="14" t="s">
        <v>294</v>
      </c>
      <c r="C448" s="69">
        <v>42571.729166666664</v>
      </c>
      <c r="D448" s="75">
        <f t="shared" si="55"/>
        <v>42571</v>
      </c>
      <c r="E448" s="76">
        <f t="shared" si="56"/>
        <v>0.72916666666424135</v>
      </c>
      <c r="F448" s="69" t="str">
        <f t="shared" si="57"/>
        <v>Wed</v>
      </c>
      <c r="G448" s="69">
        <v>42576.838888888888</v>
      </c>
      <c r="H448" s="75">
        <f t="shared" si="58"/>
        <v>42576</v>
      </c>
      <c r="I448" s="76">
        <f t="shared" si="59"/>
        <v>0.83888888888759539</v>
      </c>
      <c r="J448" s="69" t="str">
        <f t="shared" si="60"/>
        <v>Mon</v>
      </c>
      <c r="K448" s="74">
        <f t="shared" si="63"/>
        <v>5.109722222223354</v>
      </c>
      <c r="L448" s="84">
        <f t="shared" si="61"/>
        <v>5</v>
      </c>
      <c r="M448">
        <f t="shared" si="62"/>
        <v>4</v>
      </c>
    </row>
    <row r="449" spans="1:13" x14ac:dyDescent="0.2">
      <c r="A449" s="14">
        <v>491</v>
      </c>
      <c r="B449" s="14" t="s">
        <v>294</v>
      </c>
      <c r="C449" s="69">
        <v>42573.59375</v>
      </c>
      <c r="D449" s="75">
        <f t="shared" si="55"/>
        <v>42573</v>
      </c>
      <c r="E449" s="76">
        <f t="shared" si="56"/>
        <v>0.59375</v>
      </c>
      <c r="F449" s="69" t="str">
        <f t="shared" si="57"/>
        <v>Fri</v>
      </c>
      <c r="G449" s="69">
        <v>42576.833333333336</v>
      </c>
      <c r="H449" s="75">
        <f t="shared" si="58"/>
        <v>42576</v>
      </c>
      <c r="I449" s="76">
        <f t="shared" si="59"/>
        <v>0.83333333333575865</v>
      </c>
      <c r="J449" s="69" t="str">
        <f t="shared" si="60"/>
        <v>Mon</v>
      </c>
      <c r="K449" s="74">
        <f t="shared" si="63"/>
        <v>3.2395833333357587</v>
      </c>
      <c r="L449" s="84">
        <f t="shared" si="61"/>
        <v>3</v>
      </c>
      <c r="M449">
        <f t="shared" si="62"/>
        <v>2</v>
      </c>
    </row>
    <row r="450" spans="1:13" x14ac:dyDescent="0.2">
      <c r="A450" s="14">
        <v>492</v>
      </c>
      <c r="B450" s="14" t="s">
        <v>294</v>
      </c>
      <c r="C450" s="69">
        <v>42576.770833333336</v>
      </c>
      <c r="D450" s="75">
        <f t="shared" si="55"/>
        <v>42576</v>
      </c>
      <c r="E450" s="76">
        <f t="shared" si="56"/>
        <v>0.77083333333575865</v>
      </c>
      <c r="F450" s="69" t="str">
        <f t="shared" si="57"/>
        <v>Mon</v>
      </c>
      <c r="G450" s="69">
        <v>42576.893750000003</v>
      </c>
      <c r="H450" s="75">
        <f t="shared" si="58"/>
        <v>42576</v>
      </c>
      <c r="I450" s="76">
        <f t="shared" si="59"/>
        <v>0.89375000000291038</v>
      </c>
      <c r="J450" s="69" t="str">
        <f t="shared" si="60"/>
        <v>Mon</v>
      </c>
      <c r="K450" s="74">
        <f t="shared" si="63"/>
        <v>0.12291666666715173</v>
      </c>
      <c r="L450" s="84">
        <f t="shared" si="61"/>
        <v>0</v>
      </c>
      <c r="M450">
        <f t="shared" si="62"/>
        <v>1</v>
      </c>
    </row>
    <row r="451" spans="1:13" x14ac:dyDescent="0.2">
      <c r="A451" s="14">
        <v>493</v>
      </c>
      <c r="B451" s="14" t="s">
        <v>296</v>
      </c>
      <c r="C451" s="69">
        <v>42573.916666666664</v>
      </c>
      <c r="D451" s="75">
        <f t="shared" ref="D451:D514" si="64">INT(C451)</f>
        <v>42573</v>
      </c>
      <c r="E451" s="76">
        <f t="shared" ref="E451:E514" si="65">C451-D451</f>
        <v>0.91666666666424135</v>
      </c>
      <c r="F451" s="69" t="str">
        <f t="shared" ref="F451:F514" si="66">TEXT(D451,"ddd")</f>
        <v>Fri</v>
      </c>
      <c r="G451" s="69">
        <v>42576.84375</v>
      </c>
      <c r="H451" s="75">
        <f t="shared" ref="H451:H514" si="67">INT(G451)</f>
        <v>42576</v>
      </c>
      <c r="I451" s="76">
        <f t="shared" ref="I451:I514" si="68">G451-H451</f>
        <v>0.84375</v>
      </c>
      <c r="J451" s="69" t="str">
        <f t="shared" ref="J451:J514" si="69">TEXT(H451,"ddd")</f>
        <v>Mon</v>
      </c>
      <c r="K451" s="74">
        <f t="shared" si="63"/>
        <v>2.9270833333357587</v>
      </c>
      <c r="L451" s="84">
        <f t="shared" ref="L451:L514" si="70">DATEDIF(C451,G451,"d")</f>
        <v>3</v>
      </c>
      <c r="M451">
        <f t="shared" ref="M451:M514" si="71">NETWORKDAYS(C451,G451)</f>
        <v>2</v>
      </c>
    </row>
    <row r="452" spans="1:13" x14ac:dyDescent="0.2">
      <c r="A452" s="14">
        <v>494</v>
      </c>
      <c r="B452" s="14" t="s">
        <v>295</v>
      </c>
      <c r="C452" s="69">
        <v>42573.775694444441</v>
      </c>
      <c r="D452" s="75">
        <f t="shared" si="64"/>
        <v>42573</v>
      </c>
      <c r="E452" s="76">
        <f t="shared" si="65"/>
        <v>0.77569444444088731</v>
      </c>
      <c r="F452" s="69" t="str">
        <f t="shared" si="66"/>
        <v>Fri</v>
      </c>
      <c r="G452" s="69">
        <v>42576.842361111114</v>
      </c>
      <c r="H452" s="75">
        <f t="shared" si="67"/>
        <v>42576</v>
      </c>
      <c r="I452" s="76">
        <f t="shared" si="68"/>
        <v>0.84236111111385981</v>
      </c>
      <c r="J452" s="69" t="str">
        <f t="shared" si="69"/>
        <v>Mon</v>
      </c>
      <c r="K452" s="74">
        <f t="shared" si="63"/>
        <v>3.0666666666729725</v>
      </c>
      <c r="L452" s="84">
        <f t="shared" si="70"/>
        <v>3</v>
      </c>
      <c r="M452">
        <f t="shared" si="71"/>
        <v>2</v>
      </c>
    </row>
    <row r="453" spans="1:13" x14ac:dyDescent="0.2">
      <c r="A453" s="14">
        <v>496</v>
      </c>
      <c r="B453" s="14" t="s">
        <v>296</v>
      </c>
      <c r="C453" s="69">
        <v>42572.729166666664</v>
      </c>
      <c r="D453" s="75">
        <f t="shared" si="64"/>
        <v>42572</v>
      </c>
      <c r="E453" s="76">
        <f t="shared" si="65"/>
        <v>0.72916666666424135</v>
      </c>
      <c r="F453" s="69" t="str">
        <f t="shared" si="66"/>
        <v>Thu</v>
      </c>
      <c r="G453" s="69">
        <v>42576.850694444445</v>
      </c>
      <c r="H453" s="75">
        <f t="shared" si="67"/>
        <v>42576</v>
      </c>
      <c r="I453" s="76">
        <f t="shared" si="68"/>
        <v>0.85069444444525288</v>
      </c>
      <c r="J453" s="69" t="str">
        <f t="shared" si="69"/>
        <v>Mon</v>
      </c>
      <c r="K453" s="74">
        <f t="shared" si="63"/>
        <v>4.1215277777810115</v>
      </c>
      <c r="L453" s="84">
        <f t="shared" si="70"/>
        <v>4</v>
      </c>
      <c r="M453">
        <f t="shared" si="71"/>
        <v>3</v>
      </c>
    </row>
    <row r="454" spans="1:13" x14ac:dyDescent="0.2">
      <c r="A454" s="14">
        <v>497</v>
      </c>
      <c r="B454" s="14" t="s">
        <v>295</v>
      </c>
      <c r="C454" s="69">
        <v>42573.875</v>
      </c>
      <c r="D454" s="75">
        <f t="shared" si="64"/>
        <v>42573</v>
      </c>
      <c r="E454" s="76">
        <f t="shared" si="65"/>
        <v>0.875</v>
      </c>
      <c r="F454" s="69" t="str">
        <f t="shared" si="66"/>
        <v>Fri</v>
      </c>
      <c r="G454" s="69">
        <v>42576.822916666664</v>
      </c>
      <c r="H454" s="75">
        <f t="shared" si="67"/>
        <v>42576</v>
      </c>
      <c r="I454" s="76">
        <f t="shared" si="68"/>
        <v>0.82291666666424135</v>
      </c>
      <c r="J454" s="69" t="str">
        <f t="shared" si="69"/>
        <v>Mon</v>
      </c>
      <c r="K454" s="74">
        <f t="shared" si="63"/>
        <v>2.9479166666642413</v>
      </c>
      <c r="L454" s="84">
        <f t="shared" si="70"/>
        <v>3</v>
      </c>
      <c r="M454">
        <f t="shared" si="71"/>
        <v>2</v>
      </c>
    </row>
    <row r="455" spans="1:13" x14ac:dyDescent="0.2">
      <c r="A455" s="14">
        <v>498</v>
      </c>
      <c r="B455" s="14" t="s">
        <v>294</v>
      </c>
      <c r="C455" s="69">
        <v>42572.166666666664</v>
      </c>
      <c r="D455" s="75">
        <f t="shared" si="64"/>
        <v>42572</v>
      </c>
      <c r="E455" s="76">
        <f t="shared" si="65"/>
        <v>0.16666666666424135</v>
      </c>
      <c r="F455" s="69" t="str">
        <f t="shared" si="66"/>
        <v>Thu</v>
      </c>
      <c r="G455" s="69">
        <v>42576.864583333336</v>
      </c>
      <c r="H455" s="75">
        <f t="shared" si="67"/>
        <v>42576</v>
      </c>
      <c r="I455" s="76">
        <f t="shared" si="68"/>
        <v>0.86458333333575865</v>
      </c>
      <c r="J455" s="69" t="str">
        <f t="shared" si="69"/>
        <v>Mon</v>
      </c>
      <c r="K455" s="74">
        <f t="shared" si="63"/>
        <v>4.6979166666715173</v>
      </c>
      <c r="L455" s="84">
        <f t="shared" si="70"/>
        <v>4</v>
      </c>
      <c r="M455">
        <f t="shared" si="71"/>
        <v>3</v>
      </c>
    </row>
    <row r="456" spans="1:13" x14ac:dyDescent="0.2">
      <c r="A456" s="14">
        <v>499</v>
      </c>
      <c r="B456" s="14" t="s">
        <v>296</v>
      </c>
      <c r="C456" s="69">
        <v>42576.78125</v>
      </c>
      <c r="D456" s="75">
        <f t="shared" si="64"/>
        <v>42576</v>
      </c>
      <c r="E456" s="76">
        <f t="shared" si="65"/>
        <v>0.78125</v>
      </c>
      <c r="F456" s="69" t="str">
        <f t="shared" si="66"/>
        <v>Mon</v>
      </c>
      <c r="G456" s="69">
        <v>42576.9375</v>
      </c>
      <c r="H456" s="75">
        <f t="shared" si="67"/>
        <v>42576</v>
      </c>
      <c r="I456" s="76">
        <f t="shared" si="68"/>
        <v>0.9375</v>
      </c>
      <c r="J456" s="69" t="str">
        <f t="shared" si="69"/>
        <v>Mon</v>
      </c>
      <c r="K456" s="74">
        <f t="shared" si="63"/>
        <v>0.15625</v>
      </c>
      <c r="L456" s="84">
        <f t="shared" si="70"/>
        <v>0</v>
      </c>
      <c r="M456">
        <f t="shared" si="71"/>
        <v>1</v>
      </c>
    </row>
    <row r="457" spans="1:13" x14ac:dyDescent="0.2">
      <c r="A457" s="14">
        <v>500</v>
      </c>
      <c r="B457" s="14" t="s">
        <v>296</v>
      </c>
      <c r="C457" s="69">
        <v>42573.796527777777</v>
      </c>
      <c r="D457" s="75">
        <f t="shared" si="64"/>
        <v>42573</v>
      </c>
      <c r="E457" s="76">
        <f t="shared" si="65"/>
        <v>0.79652777777664596</v>
      </c>
      <c r="F457" s="69" t="str">
        <f t="shared" si="66"/>
        <v>Fri</v>
      </c>
      <c r="G457" s="69">
        <v>42576.854166666664</v>
      </c>
      <c r="H457" s="75">
        <f t="shared" si="67"/>
        <v>42576</v>
      </c>
      <c r="I457" s="76">
        <f t="shared" si="68"/>
        <v>0.85416666666424135</v>
      </c>
      <c r="J457" s="69" t="str">
        <f t="shared" si="69"/>
        <v>Mon</v>
      </c>
      <c r="K457" s="74">
        <f t="shared" si="63"/>
        <v>3.0576388888875954</v>
      </c>
      <c r="L457" s="84">
        <f t="shared" si="70"/>
        <v>3</v>
      </c>
      <c r="M457">
        <f t="shared" si="71"/>
        <v>2</v>
      </c>
    </row>
    <row r="458" spans="1:13" x14ac:dyDescent="0.2">
      <c r="A458" s="14">
        <v>501</v>
      </c>
      <c r="B458" s="14" t="s">
        <v>296</v>
      </c>
      <c r="C458" s="69">
        <v>42576.760416666664</v>
      </c>
      <c r="D458" s="75">
        <f t="shared" si="64"/>
        <v>42576</v>
      </c>
      <c r="E458" s="76">
        <f t="shared" si="65"/>
        <v>0.76041666666424135</v>
      </c>
      <c r="F458" s="69" t="str">
        <f t="shared" si="66"/>
        <v>Mon</v>
      </c>
      <c r="G458" s="69">
        <v>42579.836111111108</v>
      </c>
      <c r="H458" s="75">
        <f t="shared" si="67"/>
        <v>42579</v>
      </c>
      <c r="I458" s="76">
        <f t="shared" si="68"/>
        <v>0.83611111110803904</v>
      </c>
      <c r="J458" s="69" t="str">
        <f t="shared" si="69"/>
        <v>Thu</v>
      </c>
      <c r="K458" s="74">
        <f t="shared" si="63"/>
        <v>3.0756944444437977</v>
      </c>
      <c r="L458" s="84">
        <f t="shared" si="70"/>
        <v>3</v>
      </c>
      <c r="M458">
        <f t="shared" si="71"/>
        <v>4</v>
      </c>
    </row>
    <row r="459" spans="1:13" x14ac:dyDescent="0.2">
      <c r="A459" s="14">
        <v>502</v>
      </c>
      <c r="B459" s="14" t="s">
        <v>296</v>
      </c>
      <c r="C459" s="69">
        <v>42576.739583333336</v>
      </c>
      <c r="D459" s="75">
        <f t="shared" si="64"/>
        <v>42576</v>
      </c>
      <c r="E459" s="76">
        <f t="shared" si="65"/>
        <v>0.73958333333575865</v>
      </c>
      <c r="F459" s="69" t="str">
        <f t="shared" si="66"/>
        <v>Mon</v>
      </c>
      <c r="G459" s="69">
        <v>42579.791666666664</v>
      </c>
      <c r="H459" s="75">
        <f t="shared" si="67"/>
        <v>42579</v>
      </c>
      <c r="I459" s="76">
        <f t="shared" si="68"/>
        <v>0.79166666666424135</v>
      </c>
      <c r="J459" s="69" t="str">
        <f t="shared" si="69"/>
        <v>Thu</v>
      </c>
      <c r="K459" s="74">
        <f t="shared" si="63"/>
        <v>3.0520833333284827</v>
      </c>
      <c r="L459" s="84">
        <f t="shared" si="70"/>
        <v>3</v>
      </c>
      <c r="M459">
        <f t="shared" si="71"/>
        <v>4</v>
      </c>
    </row>
    <row r="460" spans="1:13" x14ac:dyDescent="0.2">
      <c r="A460" s="14">
        <v>503</v>
      </c>
      <c r="B460" s="14" t="s">
        <v>296</v>
      </c>
      <c r="C460" s="69">
        <v>42572.739583333336</v>
      </c>
      <c r="D460" s="75">
        <f t="shared" si="64"/>
        <v>42572</v>
      </c>
      <c r="E460" s="76">
        <f t="shared" si="65"/>
        <v>0.73958333333575865</v>
      </c>
      <c r="F460" s="69" t="str">
        <f t="shared" si="66"/>
        <v>Thu</v>
      </c>
      <c r="G460" s="69">
        <v>42576.913194444445</v>
      </c>
      <c r="H460" s="75">
        <f t="shared" si="67"/>
        <v>42576</v>
      </c>
      <c r="I460" s="76">
        <f t="shared" si="68"/>
        <v>0.91319444444525288</v>
      </c>
      <c r="J460" s="69" t="str">
        <f t="shared" si="69"/>
        <v>Mon</v>
      </c>
      <c r="K460" s="74">
        <f t="shared" si="63"/>
        <v>4.1736111111094942</v>
      </c>
      <c r="L460" s="84">
        <f t="shared" si="70"/>
        <v>4</v>
      </c>
      <c r="M460">
        <f t="shared" si="71"/>
        <v>3</v>
      </c>
    </row>
    <row r="461" spans="1:13" x14ac:dyDescent="0.2">
      <c r="A461" s="14">
        <v>504</v>
      </c>
      <c r="B461" s="14" t="s">
        <v>296</v>
      </c>
      <c r="C461" s="69">
        <v>42573.6875</v>
      </c>
      <c r="D461" s="75">
        <f t="shared" si="64"/>
        <v>42573</v>
      </c>
      <c r="E461" s="76">
        <f t="shared" si="65"/>
        <v>0.6875</v>
      </c>
      <c r="F461" s="69" t="str">
        <f t="shared" si="66"/>
        <v>Fri</v>
      </c>
      <c r="G461" s="69">
        <v>42576.864583333336</v>
      </c>
      <c r="H461" s="75">
        <f t="shared" si="67"/>
        <v>42576</v>
      </c>
      <c r="I461" s="76">
        <f t="shared" si="68"/>
        <v>0.86458333333575865</v>
      </c>
      <c r="J461" s="69" t="str">
        <f t="shared" si="69"/>
        <v>Mon</v>
      </c>
      <c r="K461" s="74">
        <f t="shared" si="63"/>
        <v>3.1770833333357587</v>
      </c>
      <c r="L461" s="84">
        <f t="shared" si="70"/>
        <v>3</v>
      </c>
      <c r="M461">
        <f t="shared" si="71"/>
        <v>2</v>
      </c>
    </row>
    <row r="462" spans="1:13" x14ac:dyDescent="0.2">
      <c r="A462" s="14">
        <v>505</v>
      </c>
      <c r="B462" s="14" t="s">
        <v>296</v>
      </c>
      <c r="C462" s="69">
        <v>42576.6875</v>
      </c>
      <c r="D462" s="75">
        <f t="shared" si="64"/>
        <v>42576</v>
      </c>
      <c r="E462" s="76">
        <f t="shared" si="65"/>
        <v>0.6875</v>
      </c>
      <c r="F462" s="69" t="str">
        <f t="shared" si="66"/>
        <v>Mon</v>
      </c>
      <c r="G462" s="69">
        <v>42579.854166666664</v>
      </c>
      <c r="H462" s="75">
        <f t="shared" si="67"/>
        <v>42579</v>
      </c>
      <c r="I462" s="76">
        <f t="shared" si="68"/>
        <v>0.85416666666424135</v>
      </c>
      <c r="J462" s="69" t="str">
        <f t="shared" si="69"/>
        <v>Thu</v>
      </c>
      <c r="K462" s="74">
        <f t="shared" si="63"/>
        <v>3.1666666666642413</v>
      </c>
      <c r="L462" s="84">
        <f t="shared" si="70"/>
        <v>3</v>
      </c>
      <c r="M462">
        <f t="shared" si="71"/>
        <v>4</v>
      </c>
    </row>
    <row r="463" spans="1:13" x14ac:dyDescent="0.2">
      <c r="A463" s="14">
        <v>507</v>
      </c>
      <c r="B463" s="14" t="s">
        <v>296</v>
      </c>
      <c r="C463" s="69">
        <v>42576.760416666664</v>
      </c>
      <c r="D463" s="75">
        <f t="shared" si="64"/>
        <v>42576</v>
      </c>
      <c r="E463" s="76">
        <f t="shared" si="65"/>
        <v>0.76041666666424135</v>
      </c>
      <c r="F463" s="69" t="str">
        <f t="shared" si="66"/>
        <v>Mon</v>
      </c>
      <c r="G463" s="69">
        <v>42576.864583333336</v>
      </c>
      <c r="H463" s="75">
        <f t="shared" si="67"/>
        <v>42576</v>
      </c>
      <c r="I463" s="76">
        <f t="shared" si="68"/>
        <v>0.86458333333575865</v>
      </c>
      <c r="J463" s="69" t="str">
        <f t="shared" si="69"/>
        <v>Mon</v>
      </c>
      <c r="K463" s="74">
        <f t="shared" si="63"/>
        <v>0.10416666667151731</v>
      </c>
      <c r="L463" s="84">
        <f t="shared" si="70"/>
        <v>0</v>
      </c>
      <c r="M463">
        <f t="shared" si="71"/>
        <v>1</v>
      </c>
    </row>
    <row r="464" spans="1:13" x14ac:dyDescent="0.2">
      <c r="A464" s="14">
        <v>508</v>
      </c>
      <c r="B464" s="14" t="s">
        <v>295</v>
      </c>
      <c r="C464" s="69">
        <v>42571.166666666664</v>
      </c>
      <c r="D464" s="75">
        <f t="shared" si="64"/>
        <v>42571</v>
      </c>
      <c r="E464" s="76">
        <f t="shared" si="65"/>
        <v>0.16666666666424135</v>
      </c>
      <c r="F464" s="69" t="str">
        <f t="shared" si="66"/>
        <v>Wed</v>
      </c>
      <c r="G464" s="69">
        <v>42583.739583333336</v>
      </c>
      <c r="H464" s="75">
        <f t="shared" si="67"/>
        <v>42583</v>
      </c>
      <c r="I464" s="76">
        <f t="shared" si="68"/>
        <v>0.73958333333575865</v>
      </c>
      <c r="J464" s="69" t="str">
        <f t="shared" si="69"/>
        <v>Mon</v>
      </c>
      <c r="K464" s="74">
        <f t="shared" si="63"/>
        <v>12.572916666671517</v>
      </c>
      <c r="L464" s="84">
        <f t="shared" si="70"/>
        <v>12</v>
      </c>
      <c r="M464">
        <f t="shared" si="71"/>
        <v>9</v>
      </c>
    </row>
    <row r="465" spans="1:13" x14ac:dyDescent="0.2">
      <c r="A465" s="14">
        <v>509</v>
      </c>
      <c r="B465" s="14" t="s">
        <v>294</v>
      </c>
      <c r="C465" s="69">
        <v>42570.97152777778</v>
      </c>
      <c r="D465" s="75">
        <f t="shared" si="64"/>
        <v>42570</v>
      </c>
      <c r="E465" s="76">
        <f t="shared" si="65"/>
        <v>0.97152777777955635</v>
      </c>
      <c r="F465" s="69" t="str">
        <f t="shared" si="66"/>
        <v>Tue</v>
      </c>
      <c r="G465" s="69">
        <v>42576.875</v>
      </c>
      <c r="H465" s="75">
        <f t="shared" si="67"/>
        <v>42576</v>
      </c>
      <c r="I465" s="76">
        <f t="shared" si="68"/>
        <v>0.875</v>
      </c>
      <c r="J465" s="69" t="str">
        <f t="shared" si="69"/>
        <v>Mon</v>
      </c>
      <c r="K465" s="74">
        <f t="shared" si="63"/>
        <v>5.9034722222204437</v>
      </c>
      <c r="L465" s="84">
        <f t="shared" si="70"/>
        <v>6</v>
      </c>
      <c r="M465">
        <f t="shared" si="71"/>
        <v>5</v>
      </c>
    </row>
    <row r="466" spans="1:13" x14ac:dyDescent="0.2">
      <c r="A466" s="14">
        <v>510</v>
      </c>
      <c r="B466" s="14" t="s">
        <v>102</v>
      </c>
      <c r="C466" s="69">
        <v>42576.84375</v>
      </c>
      <c r="D466" s="75">
        <f t="shared" si="64"/>
        <v>42576</v>
      </c>
      <c r="E466" s="76">
        <f t="shared" si="65"/>
        <v>0.84375</v>
      </c>
      <c r="F466" s="69" t="str">
        <f t="shared" si="66"/>
        <v>Mon</v>
      </c>
      <c r="G466" s="69">
        <v>42577.59097222222</v>
      </c>
      <c r="H466" s="75">
        <f t="shared" si="67"/>
        <v>42577</v>
      </c>
      <c r="I466" s="76">
        <f t="shared" si="68"/>
        <v>0.59097222222044365</v>
      </c>
      <c r="J466" s="69" t="str">
        <f t="shared" si="69"/>
        <v>Tue</v>
      </c>
      <c r="K466" s="74">
        <f t="shared" si="63"/>
        <v>0.74722222222044365</v>
      </c>
      <c r="L466" s="84">
        <f t="shared" si="70"/>
        <v>1</v>
      </c>
      <c r="M466">
        <f t="shared" si="71"/>
        <v>2</v>
      </c>
    </row>
    <row r="467" spans="1:13" x14ac:dyDescent="0.2">
      <c r="A467" s="14">
        <v>511</v>
      </c>
      <c r="B467" s="14" t="s">
        <v>296</v>
      </c>
      <c r="C467" s="69">
        <v>42573.104166666664</v>
      </c>
      <c r="D467" s="75">
        <f t="shared" si="64"/>
        <v>42573</v>
      </c>
      <c r="E467" s="76">
        <f t="shared" si="65"/>
        <v>0.10416666666424135</v>
      </c>
      <c r="F467" s="69" t="str">
        <f t="shared" si="66"/>
        <v>Fri</v>
      </c>
      <c r="G467" s="69">
        <v>42576.395833333336</v>
      </c>
      <c r="H467" s="75">
        <f t="shared" si="67"/>
        <v>42576</v>
      </c>
      <c r="I467" s="76">
        <f t="shared" si="68"/>
        <v>0.39583333333575865</v>
      </c>
      <c r="J467" s="69" t="str">
        <f t="shared" si="69"/>
        <v>Mon</v>
      </c>
      <c r="K467" s="74">
        <f t="shared" si="63"/>
        <v>3.2916666666715173</v>
      </c>
      <c r="L467" s="84">
        <f t="shared" si="70"/>
        <v>3</v>
      </c>
      <c r="M467">
        <f t="shared" si="71"/>
        <v>2</v>
      </c>
    </row>
    <row r="468" spans="1:13" x14ac:dyDescent="0.2">
      <c r="A468" s="14">
        <v>512</v>
      </c>
      <c r="B468" s="14" t="s">
        <v>295</v>
      </c>
      <c r="C468" s="69">
        <v>42572.770833333336</v>
      </c>
      <c r="D468" s="75">
        <f t="shared" si="64"/>
        <v>42572</v>
      </c>
      <c r="E468" s="76">
        <f t="shared" si="65"/>
        <v>0.77083333333575865</v>
      </c>
      <c r="F468" s="69" t="str">
        <f t="shared" si="66"/>
        <v>Thu</v>
      </c>
      <c r="G468" s="69">
        <v>42576.885416666664</v>
      </c>
      <c r="H468" s="75">
        <f t="shared" si="67"/>
        <v>42576</v>
      </c>
      <c r="I468" s="76">
        <f t="shared" si="68"/>
        <v>0.88541666666424135</v>
      </c>
      <c r="J468" s="69" t="str">
        <f t="shared" si="69"/>
        <v>Mon</v>
      </c>
      <c r="K468" s="74">
        <f t="shared" si="63"/>
        <v>4.1145833333284827</v>
      </c>
      <c r="L468" s="84">
        <f t="shared" si="70"/>
        <v>4</v>
      </c>
      <c r="M468">
        <f t="shared" si="71"/>
        <v>3</v>
      </c>
    </row>
    <row r="469" spans="1:13" x14ac:dyDescent="0.2">
      <c r="A469" s="14">
        <v>513</v>
      </c>
      <c r="B469" s="14" t="s">
        <v>296</v>
      </c>
      <c r="C469" s="69">
        <v>42573.958333333336</v>
      </c>
      <c r="D469" s="75">
        <f t="shared" si="64"/>
        <v>42573</v>
      </c>
      <c r="E469" s="76">
        <f t="shared" si="65"/>
        <v>0.95833333333575865</v>
      </c>
      <c r="F469" s="69" t="str">
        <f t="shared" si="66"/>
        <v>Fri</v>
      </c>
      <c r="G469" s="69">
        <v>42576.895833333336</v>
      </c>
      <c r="H469" s="75">
        <f t="shared" si="67"/>
        <v>42576</v>
      </c>
      <c r="I469" s="76">
        <f t="shared" si="68"/>
        <v>0.89583333333575865</v>
      </c>
      <c r="J469" s="69" t="str">
        <f t="shared" si="69"/>
        <v>Mon</v>
      </c>
      <c r="K469" s="74">
        <f t="shared" ref="K469:K528" si="72">G469-C469</f>
        <v>2.9375</v>
      </c>
      <c r="L469" s="84">
        <f t="shared" si="70"/>
        <v>3</v>
      </c>
      <c r="M469">
        <f t="shared" si="71"/>
        <v>2</v>
      </c>
    </row>
    <row r="470" spans="1:13" x14ac:dyDescent="0.2">
      <c r="A470" s="14">
        <v>514</v>
      </c>
      <c r="B470" s="14" t="s">
        <v>295</v>
      </c>
      <c r="C470" s="69">
        <v>42575.302083333336</v>
      </c>
      <c r="D470" s="75">
        <f t="shared" si="64"/>
        <v>42575</v>
      </c>
      <c r="E470" s="76">
        <f t="shared" si="65"/>
        <v>0.30208333333575865</v>
      </c>
      <c r="F470" s="69" t="str">
        <f t="shared" si="66"/>
        <v>Sun</v>
      </c>
      <c r="G470" s="69">
        <v>42576.822916666664</v>
      </c>
      <c r="H470" s="75">
        <f t="shared" si="67"/>
        <v>42576</v>
      </c>
      <c r="I470" s="76">
        <f t="shared" si="68"/>
        <v>0.82291666666424135</v>
      </c>
      <c r="J470" s="69" t="str">
        <f t="shared" si="69"/>
        <v>Mon</v>
      </c>
      <c r="K470" s="74">
        <f t="shared" si="72"/>
        <v>1.5208333333284827</v>
      </c>
      <c r="L470" s="84">
        <f t="shared" si="70"/>
        <v>1</v>
      </c>
      <c r="M470">
        <f t="shared" si="71"/>
        <v>1</v>
      </c>
    </row>
    <row r="471" spans="1:13" x14ac:dyDescent="0.2">
      <c r="A471" s="14">
        <v>515</v>
      </c>
      <c r="B471" s="14" t="s">
        <v>295</v>
      </c>
      <c r="C471" s="69">
        <v>42575.302083333336</v>
      </c>
      <c r="D471" s="75">
        <f t="shared" si="64"/>
        <v>42575</v>
      </c>
      <c r="E471" s="76">
        <f t="shared" si="65"/>
        <v>0.30208333333575865</v>
      </c>
      <c r="F471" s="69" t="str">
        <f t="shared" si="66"/>
        <v>Sun</v>
      </c>
      <c r="G471" s="69">
        <v>42576.84375</v>
      </c>
      <c r="H471" s="75">
        <f t="shared" si="67"/>
        <v>42576</v>
      </c>
      <c r="I471" s="76">
        <f t="shared" si="68"/>
        <v>0.84375</v>
      </c>
      <c r="J471" s="69" t="str">
        <f t="shared" si="69"/>
        <v>Mon</v>
      </c>
      <c r="K471" s="74">
        <f t="shared" si="72"/>
        <v>1.5416666666642413</v>
      </c>
      <c r="L471" s="84">
        <f t="shared" si="70"/>
        <v>1</v>
      </c>
      <c r="M471">
        <f t="shared" si="71"/>
        <v>1</v>
      </c>
    </row>
    <row r="472" spans="1:13" x14ac:dyDescent="0.2">
      <c r="A472" s="14">
        <v>516</v>
      </c>
      <c r="B472" s="14" t="s">
        <v>295</v>
      </c>
      <c r="C472" s="69">
        <v>42576.666666666664</v>
      </c>
      <c r="D472" s="75">
        <f t="shared" si="64"/>
        <v>42576</v>
      </c>
      <c r="E472" s="76">
        <f t="shared" si="65"/>
        <v>0.66666666666424135</v>
      </c>
      <c r="F472" s="69" t="str">
        <f t="shared" si="66"/>
        <v>Mon</v>
      </c>
      <c r="G472" s="69">
        <v>42578.989583333336</v>
      </c>
      <c r="H472" s="75">
        <f t="shared" si="67"/>
        <v>42578</v>
      </c>
      <c r="I472" s="76">
        <f t="shared" si="68"/>
        <v>0.98958333333575865</v>
      </c>
      <c r="J472" s="69" t="str">
        <f t="shared" si="69"/>
        <v>Wed</v>
      </c>
      <c r="K472" s="74">
        <f t="shared" si="72"/>
        <v>2.3229166666715173</v>
      </c>
      <c r="L472" s="84">
        <f t="shared" si="70"/>
        <v>2</v>
      </c>
      <c r="M472">
        <f t="shared" si="71"/>
        <v>3</v>
      </c>
    </row>
    <row r="473" spans="1:13" x14ac:dyDescent="0.2">
      <c r="A473" s="14">
        <v>517</v>
      </c>
      <c r="B473" s="14" t="s">
        <v>295</v>
      </c>
      <c r="C473" s="69">
        <v>42573.625</v>
      </c>
      <c r="D473" s="75">
        <f t="shared" si="64"/>
        <v>42573</v>
      </c>
      <c r="E473" s="76">
        <f t="shared" si="65"/>
        <v>0.625</v>
      </c>
      <c r="F473" s="69" t="str">
        <f t="shared" si="66"/>
        <v>Fri</v>
      </c>
      <c r="G473" s="69">
        <v>42577.90625</v>
      </c>
      <c r="H473" s="75">
        <f t="shared" si="67"/>
        <v>42577</v>
      </c>
      <c r="I473" s="76">
        <f t="shared" si="68"/>
        <v>0.90625</v>
      </c>
      <c r="J473" s="69" t="str">
        <f t="shared" si="69"/>
        <v>Tue</v>
      </c>
      <c r="K473" s="74">
        <f t="shared" si="72"/>
        <v>4.28125</v>
      </c>
      <c r="L473" s="84">
        <f t="shared" si="70"/>
        <v>4</v>
      </c>
      <c r="M473">
        <f t="shared" si="71"/>
        <v>3</v>
      </c>
    </row>
    <row r="474" spans="1:13" x14ac:dyDescent="0.2">
      <c r="A474" s="14">
        <v>518</v>
      </c>
      <c r="B474" s="14" t="s">
        <v>295</v>
      </c>
      <c r="C474" s="69">
        <v>42572.666666666664</v>
      </c>
      <c r="D474" s="75">
        <f t="shared" si="64"/>
        <v>42572</v>
      </c>
      <c r="E474" s="76">
        <f t="shared" si="65"/>
        <v>0.66666666666424135</v>
      </c>
      <c r="F474" s="69" t="str">
        <f t="shared" si="66"/>
        <v>Thu</v>
      </c>
      <c r="G474" s="69">
        <v>42578.895833333336</v>
      </c>
      <c r="H474" s="75">
        <f t="shared" si="67"/>
        <v>42578</v>
      </c>
      <c r="I474" s="76">
        <f t="shared" si="68"/>
        <v>0.89583333333575865</v>
      </c>
      <c r="J474" s="69" t="str">
        <f t="shared" si="69"/>
        <v>Wed</v>
      </c>
      <c r="K474" s="74">
        <f t="shared" si="72"/>
        <v>6.2291666666715173</v>
      </c>
      <c r="L474" s="84">
        <f t="shared" si="70"/>
        <v>6</v>
      </c>
      <c r="M474">
        <f t="shared" si="71"/>
        <v>5</v>
      </c>
    </row>
    <row r="475" spans="1:13" x14ac:dyDescent="0.2">
      <c r="A475" s="14">
        <v>519</v>
      </c>
      <c r="B475" s="14" t="s">
        <v>295</v>
      </c>
      <c r="C475" s="69">
        <v>42575.302083333336</v>
      </c>
      <c r="D475" s="75">
        <f t="shared" si="64"/>
        <v>42575</v>
      </c>
      <c r="E475" s="76">
        <f t="shared" si="65"/>
        <v>0.30208333333575865</v>
      </c>
      <c r="F475" s="69" t="str">
        <f t="shared" si="66"/>
        <v>Sun</v>
      </c>
      <c r="G475" s="69">
        <v>42576.822916666664</v>
      </c>
      <c r="H475" s="75">
        <f t="shared" si="67"/>
        <v>42576</v>
      </c>
      <c r="I475" s="76">
        <f t="shared" si="68"/>
        <v>0.82291666666424135</v>
      </c>
      <c r="J475" s="69" t="str">
        <f t="shared" si="69"/>
        <v>Mon</v>
      </c>
      <c r="K475" s="74">
        <f t="shared" si="72"/>
        <v>1.5208333333284827</v>
      </c>
      <c r="L475" s="84">
        <f t="shared" si="70"/>
        <v>1</v>
      </c>
      <c r="M475">
        <f t="shared" si="71"/>
        <v>1</v>
      </c>
    </row>
    <row r="476" spans="1:13" x14ac:dyDescent="0.2">
      <c r="A476" s="14">
        <v>520</v>
      </c>
      <c r="B476" s="14" t="s">
        <v>295</v>
      </c>
      <c r="C476" s="69">
        <v>42575.302083333336</v>
      </c>
      <c r="D476" s="75">
        <f t="shared" si="64"/>
        <v>42575</v>
      </c>
      <c r="E476" s="76">
        <f t="shared" si="65"/>
        <v>0.30208333333575865</v>
      </c>
      <c r="F476" s="69" t="str">
        <f t="shared" si="66"/>
        <v>Sun</v>
      </c>
      <c r="G476" s="69">
        <v>42576.875</v>
      </c>
      <c r="H476" s="75">
        <f t="shared" si="67"/>
        <v>42576</v>
      </c>
      <c r="I476" s="76">
        <f t="shared" si="68"/>
        <v>0.875</v>
      </c>
      <c r="J476" s="69" t="str">
        <f t="shared" si="69"/>
        <v>Mon</v>
      </c>
      <c r="K476" s="74">
        <f t="shared" si="72"/>
        <v>1.5729166666642413</v>
      </c>
      <c r="L476" s="84">
        <f t="shared" si="70"/>
        <v>1</v>
      </c>
      <c r="M476">
        <f t="shared" si="71"/>
        <v>1</v>
      </c>
    </row>
    <row r="477" spans="1:13" x14ac:dyDescent="0.2">
      <c r="A477" s="14">
        <v>521</v>
      </c>
      <c r="B477" s="14" t="s">
        <v>295</v>
      </c>
      <c r="C477" s="69">
        <v>42575.302083333336</v>
      </c>
      <c r="D477" s="75">
        <f t="shared" si="64"/>
        <v>42575</v>
      </c>
      <c r="E477" s="76">
        <f t="shared" si="65"/>
        <v>0.30208333333575865</v>
      </c>
      <c r="F477" s="69" t="str">
        <f t="shared" si="66"/>
        <v>Sun</v>
      </c>
      <c r="G477" s="69">
        <v>42576.885416666664</v>
      </c>
      <c r="H477" s="75">
        <f t="shared" si="67"/>
        <v>42576</v>
      </c>
      <c r="I477" s="76">
        <f t="shared" si="68"/>
        <v>0.88541666666424135</v>
      </c>
      <c r="J477" s="69" t="str">
        <f t="shared" si="69"/>
        <v>Mon</v>
      </c>
      <c r="K477" s="74">
        <f t="shared" si="72"/>
        <v>1.5833333333284827</v>
      </c>
      <c r="L477" s="84">
        <f t="shared" si="70"/>
        <v>1</v>
      </c>
      <c r="M477">
        <f t="shared" si="71"/>
        <v>1</v>
      </c>
    </row>
    <row r="478" spans="1:13" x14ac:dyDescent="0.2">
      <c r="A478" s="14">
        <v>522</v>
      </c>
      <c r="B478" s="14" t="s">
        <v>296</v>
      </c>
      <c r="C478" s="69">
        <v>42576.885416666664</v>
      </c>
      <c r="D478" s="75">
        <f t="shared" si="64"/>
        <v>42576</v>
      </c>
      <c r="E478" s="76">
        <f t="shared" si="65"/>
        <v>0.88541666666424135</v>
      </c>
      <c r="F478" s="69" t="str">
        <f t="shared" si="66"/>
        <v>Mon</v>
      </c>
      <c r="G478" s="69">
        <v>42579.815972222219</v>
      </c>
      <c r="H478" s="75">
        <f t="shared" si="67"/>
        <v>42579</v>
      </c>
      <c r="I478" s="76">
        <f t="shared" si="68"/>
        <v>0.81597222221898846</v>
      </c>
      <c r="J478" s="69" t="str">
        <f t="shared" si="69"/>
        <v>Thu</v>
      </c>
      <c r="K478" s="74">
        <f t="shared" si="72"/>
        <v>2.9305555555547471</v>
      </c>
      <c r="L478" s="84">
        <f t="shared" si="70"/>
        <v>3</v>
      </c>
      <c r="M478">
        <f t="shared" si="71"/>
        <v>4</v>
      </c>
    </row>
    <row r="479" spans="1:13" x14ac:dyDescent="0.2">
      <c r="A479" s="14">
        <v>524</v>
      </c>
      <c r="B479" s="14" t="s">
        <v>295</v>
      </c>
      <c r="C479" s="69">
        <v>42564.892361111109</v>
      </c>
      <c r="D479" s="75">
        <f t="shared" si="64"/>
        <v>42564</v>
      </c>
      <c r="E479" s="76">
        <f t="shared" si="65"/>
        <v>0.89236111110949423</v>
      </c>
      <c r="F479" s="69" t="str">
        <f t="shared" si="66"/>
        <v>Wed</v>
      </c>
      <c r="G479" s="69">
        <v>42580.872916666667</v>
      </c>
      <c r="H479" s="75">
        <f t="shared" si="67"/>
        <v>42580</v>
      </c>
      <c r="I479" s="76">
        <f t="shared" si="68"/>
        <v>0.87291666666715173</v>
      </c>
      <c r="J479" s="69" t="str">
        <f t="shared" si="69"/>
        <v>Fri</v>
      </c>
      <c r="K479" s="74">
        <f t="shared" si="72"/>
        <v>15.980555555557657</v>
      </c>
      <c r="L479" s="84">
        <f t="shared" si="70"/>
        <v>16</v>
      </c>
      <c r="M479">
        <f t="shared" si="71"/>
        <v>13</v>
      </c>
    </row>
    <row r="480" spans="1:13" x14ac:dyDescent="0.2">
      <c r="A480" s="14">
        <v>525</v>
      </c>
      <c r="B480" s="14" t="s">
        <v>102</v>
      </c>
      <c r="C480" s="69">
        <v>42564.59375</v>
      </c>
      <c r="D480" s="75">
        <f t="shared" si="64"/>
        <v>42564</v>
      </c>
      <c r="E480" s="76">
        <f t="shared" si="65"/>
        <v>0.59375</v>
      </c>
      <c r="F480" s="69" t="str">
        <f t="shared" si="66"/>
        <v>Wed</v>
      </c>
      <c r="G480" s="69">
        <v>42564.59375</v>
      </c>
      <c r="H480" s="75">
        <f t="shared" si="67"/>
        <v>42564</v>
      </c>
      <c r="I480" s="76">
        <f t="shared" si="68"/>
        <v>0.59375</v>
      </c>
      <c r="J480" s="69" t="str">
        <f t="shared" si="69"/>
        <v>Wed</v>
      </c>
      <c r="K480" s="74">
        <f t="shared" si="72"/>
        <v>0</v>
      </c>
      <c r="L480" s="84">
        <f t="shared" si="70"/>
        <v>0</v>
      </c>
      <c r="M480">
        <f t="shared" si="71"/>
        <v>1</v>
      </c>
    </row>
    <row r="481" spans="1:13" x14ac:dyDescent="0.2">
      <c r="A481" s="14">
        <v>526</v>
      </c>
      <c r="B481" s="14" t="s">
        <v>296</v>
      </c>
      <c r="C481" s="69">
        <v>42576.854166666664</v>
      </c>
      <c r="D481" s="75">
        <f t="shared" si="64"/>
        <v>42576</v>
      </c>
      <c r="E481" s="76">
        <f t="shared" si="65"/>
        <v>0.85416666666424135</v>
      </c>
      <c r="F481" s="69" t="str">
        <f t="shared" si="66"/>
        <v>Mon</v>
      </c>
      <c r="G481" s="69">
        <v>42576.916666666664</v>
      </c>
      <c r="H481" s="75">
        <f t="shared" si="67"/>
        <v>42576</v>
      </c>
      <c r="I481" s="76">
        <f t="shared" si="68"/>
        <v>0.91666666666424135</v>
      </c>
      <c r="J481" s="69" t="str">
        <f t="shared" si="69"/>
        <v>Mon</v>
      </c>
      <c r="K481" s="74">
        <f t="shared" si="72"/>
        <v>6.25E-2</v>
      </c>
      <c r="L481" s="84">
        <f t="shared" si="70"/>
        <v>0</v>
      </c>
      <c r="M481">
        <f t="shared" si="71"/>
        <v>1</v>
      </c>
    </row>
    <row r="482" spans="1:13" x14ac:dyDescent="0.2">
      <c r="A482" s="14">
        <v>527</v>
      </c>
      <c r="B482" s="14" t="s">
        <v>295</v>
      </c>
      <c r="C482" s="69">
        <v>42572.666666666664</v>
      </c>
      <c r="D482" s="75">
        <f t="shared" si="64"/>
        <v>42572</v>
      </c>
      <c r="E482" s="76">
        <f t="shared" si="65"/>
        <v>0.66666666666424135</v>
      </c>
      <c r="F482" s="69" t="str">
        <f t="shared" si="66"/>
        <v>Thu</v>
      </c>
      <c r="G482" s="69">
        <v>42576.90625</v>
      </c>
      <c r="H482" s="75">
        <f t="shared" si="67"/>
        <v>42576</v>
      </c>
      <c r="I482" s="76">
        <f t="shared" si="68"/>
        <v>0.90625</v>
      </c>
      <c r="J482" s="69" t="str">
        <f t="shared" si="69"/>
        <v>Mon</v>
      </c>
      <c r="K482" s="74">
        <f t="shared" si="72"/>
        <v>4.2395833333357587</v>
      </c>
      <c r="L482" s="84">
        <f t="shared" si="70"/>
        <v>4</v>
      </c>
      <c r="M482">
        <f t="shared" si="71"/>
        <v>3</v>
      </c>
    </row>
    <row r="483" spans="1:13" x14ac:dyDescent="0.2">
      <c r="A483" s="14">
        <v>528</v>
      </c>
      <c r="B483" s="14" t="s">
        <v>294</v>
      </c>
      <c r="C483" s="69">
        <v>42576.826388888891</v>
      </c>
      <c r="D483" s="75">
        <f t="shared" si="64"/>
        <v>42576</v>
      </c>
      <c r="E483" s="76">
        <f t="shared" si="65"/>
        <v>0.82638888889050577</v>
      </c>
      <c r="F483" s="69" t="str">
        <f t="shared" si="66"/>
        <v>Mon</v>
      </c>
      <c r="G483" s="69">
        <v>42577.604166666664</v>
      </c>
      <c r="H483" s="75">
        <f t="shared" si="67"/>
        <v>42577</v>
      </c>
      <c r="I483" s="76">
        <f t="shared" si="68"/>
        <v>0.60416666666424135</v>
      </c>
      <c r="J483" s="69" t="str">
        <f t="shared" si="69"/>
        <v>Tue</v>
      </c>
      <c r="K483" s="74">
        <f t="shared" si="72"/>
        <v>0.77777777777373558</v>
      </c>
      <c r="L483" s="84">
        <f t="shared" si="70"/>
        <v>1</v>
      </c>
      <c r="M483">
        <f t="shared" si="71"/>
        <v>2</v>
      </c>
    </row>
    <row r="484" spans="1:13" x14ac:dyDescent="0.2">
      <c r="A484" s="14">
        <v>529</v>
      </c>
      <c r="B484" s="14" t="s">
        <v>294</v>
      </c>
      <c r="C484" s="69">
        <v>42573.833333333336</v>
      </c>
      <c r="D484" s="75">
        <f t="shared" si="64"/>
        <v>42573</v>
      </c>
      <c r="E484" s="76">
        <f t="shared" si="65"/>
        <v>0.83333333333575865</v>
      </c>
      <c r="F484" s="69" t="str">
        <f t="shared" si="66"/>
        <v>Fri</v>
      </c>
      <c r="G484" s="69">
        <v>42576.90625</v>
      </c>
      <c r="H484" s="75">
        <f t="shared" si="67"/>
        <v>42576</v>
      </c>
      <c r="I484" s="76">
        <f t="shared" si="68"/>
        <v>0.90625</v>
      </c>
      <c r="J484" s="69" t="str">
        <f t="shared" si="69"/>
        <v>Mon</v>
      </c>
      <c r="K484" s="74">
        <f t="shared" si="72"/>
        <v>3.0729166666642413</v>
      </c>
      <c r="L484" s="84">
        <f t="shared" si="70"/>
        <v>3</v>
      </c>
      <c r="M484">
        <f t="shared" si="71"/>
        <v>2</v>
      </c>
    </row>
    <row r="485" spans="1:13" x14ac:dyDescent="0.2">
      <c r="A485" s="14">
        <v>530</v>
      </c>
      <c r="B485" s="14" t="s">
        <v>102</v>
      </c>
      <c r="C485" s="69">
        <v>42573.65625</v>
      </c>
      <c r="D485" s="75">
        <f t="shared" si="64"/>
        <v>42573</v>
      </c>
      <c r="E485" s="76">
        <f t="shared" si="65"/>
        <v>0.65625</v>
      </c>
      <c r="F485" s="69" t="str">
        <f t="shared" si="66"/>
        <v>Fri</v>
      </c>
      <c r="G485" s="69">
        <v>42578.072916666664</v>
      </c>
      <c r="H485" s="75">
        <f t="shared" si="67"/>
        <v>42578</v>
      </c>
      <c r="I485" s="76">
        <f t="shared" si="68"/>
        <v>7.2916666664241347E-2</v>
      </c>
      <c r="J485" s="69" t="str">
        <f t="shared" si="69"/>
        <v>Wed</v>
      </c>
      <c r="K485" s="74">
        <f t="shared" si="72"/>
        <v>4.4166666666642413</v>
      </c>
      <c r="L485" s="84">
        <f t="shared" si="70"/>
        <v>5</v>
      </c>
      <c r="M485">
        <f t="shared" si="71"/>
        <v>4</v>
      </c>
    </row>
    <row r="486" spans="1:13" x14ac:dyDescent="0.2">
      <c r="A486" s="14">
        <v>531</v>
      </c>
      <c r="B486" s="14" t="s">
        <v>296</v>
      </c>
      <c r="C486" s="69">
        <v>42576.71875</v>
      </c>
      <c r="D486" s="75">
        <f t="shared" si="64"/>
        <v>42576</v>
      </c>
      <c r="E486" s="76">
        <f t="shared" si="65"/>
        <v>0.71875</v>
      </c>
      <c r="F486" s="69" t="str">
        <f t="shared" si="66"/>
        <v>Mon</v>
      </c>
      <c r="G486" s="69">
        <v>42576.916666666664</v>
      </c>
      <c r="H486" s="75">
        <f t="shared" si="67"/>
        <v>42576</v>
      </c>
      <c r="I486" s="76">
        <f t="shared" si="68"/>
        <v>0.91666666666424135</v>
      </c>
      <c r="J486" s="69" t="str">
        <f t="shared" si="69"/>
        <v>Mon</v>
      </c>
      <c r="K486" s="74">
        <f t="shared" si="72"/>
        <v>0.19791666666424135</v>
      </c>
      <c r="L486" s="84">
        <f t="shared" si="70"/>
        <v>0</v>
      </c>
      <c r="M486">
        <f t="shared" si="71"/>
        <v>1</v>
      </c>
    </row>
    <row r="487" spans="1:13" x14ac:dyDescent="0.2">
      <c r="A487" s="14">
        <v>532</v>
      </c>
      <c r="B487" s="14" t="s">
        <v>296</v>
      </c>
      <c r="C487" s="69">
        <v>42576.90625</v>
      </c>
      <c r="D487" s="75">
        <f t="shared" si="64"/>
        <v>42576</v>
      </c>
      <c r="E487" s="76">
        <f t="shared" si="65"/>
        <v>0.90625</v>
      </c>
      <c r="F487" s="69" t="str">
        <f t="shared" si="66"/>
        <v>Mon</v>
      </c>
      <c r="G487" s="69">
        <v>42576.989583333336</v>
      </c>
      <c r="H487" s="75">
        <f t="shared" si="67"/>
        <v>42576</v>
      </c>
      <c r="I487" s="76">
        <f t="shared" si="68"/>
        <v>0.98958333333575865</v>
      </c>
      <c r="J487" s="69" t="str">
        <f t="shared" si="69"/>
        <v>Mon</v>
      </c>
      <c r="K487" s="74">
        <f t="shared" si="72"/>
        <v>8.3333333335758653E-2</v>
      </c>
      <c r="L487" s="84">
        <f t="shared" si="70"/>
        <v>0</v>
      </c>
      <c r="M487">
        <f t="shared" si="71"/>
        <v>1</v>
      </c>
    </row>
    <row r="488" spans="1:13" x14ac:dyDescent="0.2">
      <c r="A488" s="14">
        <v>533</v>
      </c>
      <c r="B488" s="14" t="s">
        <v>296</v>
      </c>
      <c r="C488" s="69">
        <v>42576.916666666664</v>
      </c>
      <c r="D488" s="75">
        <f t="shared" si="64"/>
        <v>42576</v>
      </c>
      <c r="E488" s="76">
        <f t="shared" si="65"/>
        <v>0.91666666666424135</v>
      </c>
      <c r="F488" s="69" t="str">
        <f t="shared" si="66"/>
        <v>Mon</v>
      </c>
      <c r="G488" s="69">
        <v>42577.010416666664</v>
      </c>
      <c r="H488" s="75">
        <f t="shared" si="67"/>
        <v>42577</v>
      </c>
      <c r="I488" s="76">
        <f t="shared" si="68"/>
        <v>1.0416666664241347E-2</v>
      </c>
      <c r="J488" s="69" t="str">
        <f t="shared" si="69"/>
        <v>Tue</v>
      </c>
      <c r="K488" s="74">
        <f t="shared" si="72"/>
        <v>9.375E-2</v>
      </c>
      <c r="L488" s="84">
        <f t="shared" si="70"/>
        <v>1</v>
      </c>
      <c r="M488">
        <f t="shared" si="71"/>
        <v>2</v>
      </c>
    </row>
    <row r="489" spans="1:13" x14ac:dyDescent="0.2">
      <c r="A489" s="14">
        <v>534</v>
      </c>
      <c r="B489" s="14" t="s">
        <v>295</v>
      </c>
      <c r="C489" s="69">
        <v>42576.71875</v>
      </c>
      <c r="D489" s="75">
        <f t="shared" si="64"/>
        <v>42576</v>
      </c>
      <c r="E489" s="76">
        <f t="shared" si="65"/>
        <v>0.71875</v>
      </c>
      <c r="F489" s="69" t="str">
        <f t="shared" si="66"/>
        <v>Mon</v>
      </c>
      <c r="G489" s="69">
        <v>42577.895833333336</v>
      </c>
      <c r="H489" s="75">
        <f t="shared" si="67"/>
        <v>42577</v>
      </c>
      <c r="I489" s="76">
        <f t="shared" si="68"/>
        <v>0.89583333333575865</v>
      </c>
      <c r="J489" s="69" t="str">
        <f t="shared" si="69"/>
        <v>Tue</v>
      </c>
      <c r="K489" s="74">
        <f t="shared" si="72"/>
        <v>1.1770833333357587</v>
      </c>
      <c r="L489" s="84">
        <f t="shared" si="70"/>
        <v>1</v>
      </c>
      <c r="M489">
        <f t="shared" si="71"/>
        <v>2</v>
      </c>
    </row>
    <row r="490" spans="1:13" x14ac:dyDescent="0.2">
      <c r="A490" s="14">
        <v>535</v>
      </c>
      <c r="B490" s="14" t="s">
        <v>295</v>
      </c>
      <c r="C490" s="69">
        <v>42573.979166666664</v>
      </c>
      <c r="D490" s="75">
        <f t="shared" si="64"/>
        <v>42573</v>
      </c>
      <c r="E490" s="76">
        <f t="shared" si="65"/>
        <v>0.97916666666424135</v>
      </c>
      <c r="F490" s="69" t="str">
        <f t="shared" si="66"/>
        <v>Fri</v>
      </c>
      <c r="G490" s="69">
        <v>42576.90625</v>
      </c>
      <c r="H490" s="75">
        <f t="shared" si="67"/>
        <v>42576</v>
      </c>
      <c r="I490" s="76">
        <f t="shared" si="68"/>
        <v>0.90625</v>
      </c>
      <c r="J490" s="69" t="str">
        <f t="shared" si="69"/>
        <v>Mon</v>
      </c>
      <c r="K490" s="74">
        <f t="shared" si="72"/>
        <v>2.9270833333357587</v>
      </c>
      <c r="L490" s="84">
        <f t="shared" si="70"/>
        <v>3</v>
      </c>
      <c r="M490">
        <f t="shared" si="71"/>
        <v>2</v>
      </c>
    </row>
    <row r="491" spans="1:13" x14ac:dyDescent="0.2">
      <c r="A491" s="14">
        <v>536</v>
      </c>
      <c r="B491" s="14" t="s">
        <v>296</v>
      </c>
      <c r="C491" s="69">
        <v>42576.9375</v>
      </c>
      <c r="D491" s="75">
        <f t="shared" si="64"/>
        <v>42576</v>
      </c>
      <c r="E491" s="76">
        <f t="shared" si="65"/>
        <v>0.9375</v>
      </c>
      <c r="F491" s="69" t="str">
        <f t="shared" si="66"/>
        <v>Mon</v>
      </c>
      <c r="G491" s="69">
        <v>42577.75</v>
      </c>
      <c r="H491" s="75">
        <f t="shared" si="67"/>
        <v>42577</v>
      </c>
      <c r="I491" s="76">
        <f t="shared" si="68"/>
        <v>0.75</v>
      </c>
      <c r="J491" s="69" t="str">
        <f t="shared" si="69"/>
        <v>Tue</v>
      </c>
      <c r="K491" s="74">
        <f t="shared" si="72"/>
        <v>0.8125</v>
      </c>
      <c r="L491" s="84">
        <f t="shared" si="70"/>
        <v>1</v>
      </c>
      <c r="M491">
        <f t="shared" si="71"/>
        <v>2</v>
      </c>
    </row>
    <row r="492" spans="1:13" x14ac:dyDescent="0.2">
      <c r="A492" s="14">
        <v>538</v>
      </c>
      <c r="B492" s="14" t="s">
        <v>294</v>
      </c>
      <c r="C492" s="69">
        <v>42573.958333333336</v>
      </c>
      <c r="D492" s="75">
        <f t="shared" si="64"/>
        <v>42573</v>
      </c>
      <c r="E492" s="76">
        <f t="shared" si="65"/>
        <v>0.95833333333575865</v>
      </c>
      <c r="F492" s="69" t="str">
        <f t="shared" si="66"/>
        <v>Fri</v>
      </c>
      <c r="G492" s="69">
        <v>42577.0625</v>
      </c>
      <c r="H492" s="75">
        <f t="shared" si="67"/>
        <v>42577</v>
      </c>
      <c r="I492" s="76">
        <f t="shared" si="68"/>
        <v>6.25E-2</v>
      </c>
      <c r="J492" s="69" t="str">
        <f t="shared" si="69"/>
        <v>Tue</v>
      </c>
      <c r="K492" s="74">
        <f t="shared" si="72"/>
        <v>3.1041666666642413</v>
      </c>
      <c r="L492" s="84">
        <f t="shared" si="70"/>
        <v>4</v>
      </c>
      <c r="M492">
        <f t="shared" si="71"/>
        <v>3</v>
      </c>
    </row>
    <row r="493" spans="1:13" x14ac:dyDescent="0.2">
      <c r="A493" s="14">
        <v>539</v>
      </c>
      <c r="B493" s="14" t="s">
        <v>296</v>
      </c>
      <c r="C493" s="69">
        <v>42572.729166666664</v>
      </c>
      <c r="D493" s="75">
        <f t="shared" si="64"/>
        <v>42572</v>
      </c>
      <c r="E493" s="76">
        <f t="shared" si="65"/>
        <v>0.72916666666424135</v>
      </c>
      <c r="F493" s="69" t="str">
        <f t="shared" si="66"/>
        <v>Thu</v>
      </c>
      <c r="G493" s="69">
        <v>42576.931944444441</v>
      </c>
      <c r="H493" s="75">
        <f t="shared" si="67"/>
        <v>42576</v>
      </c>
      <c r="I493" s="76">
        <f t="shared" si="68"/>
        <v>0.93194444444088731</v>
      </c>
      <c r="J493" s="69" t="str">
        <f t="shared" si="69"/>
        <v>Mon</v>
      </c>
      <c r="K493" s="74">
        <f t="shared" si="72"/>
        <v>4.202777777776646</v>
      </c>
      <c r="L493" s="84">
        <f t="shared" si="70"/>
        <v>4</v>
      </c>
      <c r="M493">
        <f t="shared" si="71"/>
        <v>3</v>
      </c>
    </row>
    <row r="494" spans="1:13" x14ac:dyDescent="0.2">
      <c r="A494" s="14">
        <v>541</v>
      </c>
      <c r="B494" s="14" t="s">
        <v>294</v>
      </c>
      <c r="C494" s="69">
        <v>42577.166666666664</v>
      </c>
      <c r="D494" s="75">
        <f t="shared" si="64"/>
        <v>42577</v>
      </c>
      <c r="E494" s="76">
        <f t="shared" si="65"/>
        <v>0.16666666666424135</v>
      </c>
      <c r="F494" s="69" t="str">
        <f t="shared" si="66"/>
        <v>Tue</v>
      </c>
      <c r="G494" s="69">
        <v>42578.572916666664</v>
      </c>
      <c r="H494" s="75">
        <f t="shared" si="67"/>
        <v>42578</v>
      </c>
      <c r="I494" s="76">
        <f t="shared" si="68"/>
        <v>0.57291666666424135</v>
      </c>
      <c r="J494" s="69" t="str">
        <f t="shared" si="69"/>
        <v>Wed</v>
      </c>
      <c r="K494" s="74">
        <f t="shared" si="72"/>
        <v>1.40625</v>
      </c>
      <c r="L494" s="84">
        <f t="shared" si="70"/>
        <v>1</v>
      </c>
      <c r="M494">
        <f t="shared" si="71"/>
        <v>2</v>
      </c>
    </row>
    <row r="495" spans="1:13" x14ac:dyDescent="0.2">
      <c r="A495" s="14">
        <v>542</v>
      </c>
      <c r="B495" s="14" t="s">
        <v>296</v>
      </c>
      <c r="C495" s="69">
        <v>42577.572916666664</v>
      </c>
      <c r="D495" s="75">
        <f t="shared" si="64"/>
        <v>42577</v>
      </c>
      <c r="E495" s="76">
        <f t="shared" si="65"/>
        <v>0.57291666666424135</v>
      </c>
      <c r="F495" s="69" t="str">
        <f t="shared" si="66"/>
        <v>Tue</v>
      </c>
      <c r="G495" s="69">
        <v>42578.59652777778</v>
      </c>
      <c r="H495" s="75">
        <f t="shared" si="67"/>
        <v>42578</v>
      </c>
      <c r="I495" s="76">
        <f t="shared" si="68"/>
        <v>0.59652777777955635</v>
      </c>
      <c r="J495" s="69" t="str">
        <f t="shared" si="69"/>
        <v>Wed</v>
      </c>
      <c r="K495" s="74">
        <f t="shared" si="72"/>
        <v>1.023611111115315</v>
      </c>
      <c r="L495" s="84">
        <f t="shared" si="70"/>
        <v>1</v>
      </c>
      <c r="M495">
        <f t="shared" si="71"/>
        <v>2</v>
      </c>
    </row>
    <row r="496" spans="1:13" x14ac:dyDescent="0.2">
      <c r="A496" s="14">
        <v>543</v>
      </c>
      <c r="B496" s="14" t="s">
        <v>296</v>
      </c>
      <c r="C496" s="69">
        <v>42576.625</v>
      </c>
      <c r="D496" s="75">
        <f t="shared" si="64"/>
        <v>42576</v>
      </c>
      <c r="E496" s="76">
        <f t="shared" si="65"/>
        <v>0.625</v>
      </c>
      <c r="F496" s="69" t="str">
        <f t="shared" si="66"/>
        <v>Mon</v>
      </c>
      <c r="G496" s="69">
        <v>42578.572916666664</v>
      </c>
      <c r="H496" s="75">
        <f t="shared" si="67"/>
        <v>42578</v>
      </c>
      <c r="I496" s="76">
        <f t="shared" si="68"/>
        <v>0.57291666666424135</v>
      </c>
      <c r="J496" s="69" t="str">
        <f t="shared" si="69"/>
        <v>Wed</v>
      </c>
      <c r="K496" s="74">
        <f t="shared" si="72"/>
        <v>1.9479166666642413</v>
      </c>
      <c r="L496" s="84">
        <f t="shared" si="70"/>
        <v>2</v>
      </c>
      <c r="M496">
        <f t="shared" si="71"/>
        <v>3</v>
      </c>
    </row>
    <row r="497" spans="1:13" x14ac:dyDescent="0.2">
      <c r="A497" s="14">
        <v>544</v>
      </c>
      <c r="B497" s="14" t="s">
        <v>295</v>
      </c>
      <c r="C497" s="69">
        <v>42573.82708333333</v>
      </c>
      <c r="D497" s="75">
        <f t="shared" si="64"/>
        <v>42573</v>
      </c>
      <c r="E497" s="76">
        <f t="shared" si="65"/>
        <v>0.82708333332993789</v>
      </c>
      <c r="F497" s="69" t="str">
        <f t="shared" si="66"/>
        <v>Fri</v>
      </c>
      <c r="G497" s="69">
        <v>42577.75</v>
      </c>
      <c r="H497" s="75">
        <f t="shared" si="67"/>
        <v>42577</v>
      </c>
      <c r="I497" s="76">
        <f t="shared" si="68"/>
        <v>0.75</v>
      </c>
      <c r="J497" s="69" t="str">
        <f t="shared" si="69"/>
        <v>Tue</v>
      </c>
      <c r="K497" s="74">
        <f t="shared" si="72"/>
        <v>3.9229166666700621</v>
      </c>
      <c r="L497" s="84">
        <f t="shared" si="70"/>
        <v>4</v>
      </c>
      <c r="M497">
        <f t="shared" si="71"/>
        <v>3</v>
      </c>
    </row>
    <row r="498" spans="1:13" x14ac:dyDescent="0.2">
      <c r="A498" s="14">
        <v>545</v>
      </c>
      <c r="B498" s="14" t="s">
        <v>296</v>
      </c>
      <c r="C498" s="69">
        <v>42573.833333333336</v>
      </c>
      <c r="D498" s="75">
        <f t="shared" si="64"/>
        <v>42573</v>
      </c>
      <c r="E498" s="76">
        <f t="shared" si="65"/>
        <v>0.83333333333575865</v>
      </c>
      <c r="F498" s="69" t="str">
        <f t="shared" si="66"/>
        <v>Fri</v>
      </c>
      <c r="G498" s="69">
        <v>42580.583333333336</v>
      </c>
      <c r="H498" s="75">
        <f t="shared" si="67"/>
        <v>42580</v>
      </c>
      <c r="I498" s="76">
        <f t="shared" si="68"/>
        <v>0.58333333333575865</v>
      </c>
      <c r="J498" s="69" t="str">
        <f t="shared" si="69"/>
        <v>Fri</v>
      </c>
      <c r="K498" s="74">
        <f t="shared" si="72"/>
        <v>6.75</v>
      </c>
      <c r="L498" s="84">
        <f t="shared" si="70"/>
        <v>7</v>
      </c>
      <c r="M498">
        <f t="shared" si="71"/>
        <v>6</v>
      </c>
    </row>
    <row r="499" spans="1:13" x14ac:dyDescent="0.2">
      <c r="A499" s="14">
        <v>546</v>
      </c>
      <c r="B499" s="14" t="s">
        <v>296</v>
      </c>
      <c r="C499" s="69">
        <v>42576.899305555555</v>
      </c>
      <c r="D499" s="75">
        <f t="shared" si="64"/>
        <v>42576</v>
      </c>
      <c r="E499" s="76">
        <f t="shared" si="65"/>
        <v>0.89930555555474712</v>
      </c>
      <c r="F499" s="69" t="str">
        <f t="shared" si="66"/>
        <v>Mon</v>
      </c>
      <c r="G499" s="69">
        <v>42579.869444444441</v>
      </c>
      <c r="H499" s="75">
        <f t="shared" si="67"/>
        <v>42579</v>
      </c>
      <c r="I499" s="76">
        <f t="shared" si="68"/>
        <v>0.86944444444088731</v>
      </c>
      <c r="J499" s="69" t="str">
        <f t="shared" si="69"/>
        <v>Thu</v>
      </c>
      <c r="K499" s="74">
        <f t="shared" si="72"/>
        <v>2.9701388888861402</v>
      </c>
      <c r="L499" s="84">
        <f t="shared" si="70"/>
        <v>3</v>
      </c>
      <c r="M499">
        <f t="shared" si="71"/>
        <v>4</v>
      </c>
    </row>
    <row r="500" spans="1:13" x14ac:dyDescent="0.2">
      <c r="A500" s="14">
        <v>547</v>
      </c>
      <c r="B500" s="14" t="s">
        <v>294</v>
      </c>
      <c r="C500" s="69">
        <v>42576.166666666664</v>
      </c>
      <c r="D500" s="75">
        <f t="shared" si="64"/>
        <v>42576</v>
      </c>
      <c r="E500" s="76">
        <f t="shared" si="65"/>
        <v>0.16666666666424135</v>
      </c>
      <c r="F500" s="69" t="str">
        <f t="shared" si="66"/>
        <v>Mon</v>
      </c>
      <c r="G500" s="69">
        <v>42577.645833333336</v>
      </c>
      <c r="H500" s="75">
        <f t="shared" si="67"/>
        <v>42577</v>
      </c>
      <c r="I500" s="76">
        <f t="shared" si="68"/>
        <v>0.64583333333575865</v>
      </c>
      <c r="J500" s="69" t="str">
        <f t="shared" si="69"/>
        <v>Tue</v>
      </c>
      <c r="K500" s="74">
        <f t="shared" si="72"/>
        <v>1.4791666666715173</v>
      </c>
      <c r="L500" s="84">
        <f t="shared" si="70"/>
        <v>1</v>
      </c>
      <c r="M500">
        <f t="shared" si="71"/>
        <v>2</v>
      </c>
    </row>
    <row r="501" spans="1:13" x14ac:dyDescent="0.2">
      <c r="A501" s="14">
        <v>548</v>
      </c>
      <c r="B501" s="14" t="s">
        <v>296</v>
      </c>
      <c r="C501" s="69">
        <v>42577.583333333336</v>
      </c>
      <c r="D501" s="75">
        <f t="shared" si="64"/>
        <v>42577</v>
      </c>
      <c r="E501" s="76">
        <f t="shared" si="65"/>
        <v>0.58333333333575865</v>
      </c>
      <c r="F501" s="69" t="str">
        <f t="shared" si="66"/>
        <v>Tue</v>
      </c>
      <c r="G501" s="69">
        <v>42577.604166666664</v>
      </c>
      <c r="H501" s="75">
        <f t="shared" si="67"/>
        <v>42577</v>
      </c>
      <c r="I501" s="76">
        <f t="shared" si="68"/>
        <v>0.60416666666424135</v>
      </c>
      <c r="J501" s="69" t="str">
        <f t="shared" si="69"/>
        <v>Tue</v>
      </c>
      <c r="K501" s="74">
        <f t="shared" si="72"/>
        <v>2.0833333328482695E-2</v>
      </c>
      <c r="L501" s="84">
        <f t="shared" si="70"/>
        <v>0</v>
      </c>
      <c r="M501">
        <f t="shared" si="71"/>
        <v>1</v>
      </c>
    </row>
    <row r="502" spans="1:13" x14ac:dyDescent="0.2">
      <c r="A502" s="14">
        <v>549</v>
      </c>
      <c r="B502" s="14" t="s">
        <v>296</v>
      </c>
      <c r="C502" s="69">
        <v>42576.175000000003</v>
      </c>
      <c r="D502" s="75">
        <f t="shared" si="64"/>
        <v>42576</v>
      </c>
      <c r="E502" s="76">
        <f t="shared" si="65"/>
        <v>0.17500000000291038</v>
      </c>
      <c r="F502" s="69" t="str">
        <f t="shared" si="66"/>
        <v>Mon</v>
      </c>
      <c r="G502" s="69">
        <v>42577.604861111111</v>
      </c>
      <c r="H502" s="75">
        <f t="shared" si="67"/>
        <v>42577</v>
      </c>
      <c r="I502" s="76">
        <f t="shared" si="68"/>
        <v>0.60486111111094942</v>
      </c>
      <c r="J502" s="69" t="str">
        <f t="shared" si="69"/>
        <v>Tue</v>
      </c>
      <c r="K502" s="74">
        <f t="shared" si="72"/>
        <v>1.429861111108039</v>
      </c>
      <c r="L502" s="84">
        <f t="shared" si="70"/>
        <v>1</v>
      </c>
      <c r="M502">
        <f t="shared" si="71"/>
        <v>2</v>
      </c>
    </row>
    <row r="503" spans="1:13" x14ac:dyDescent="0.2">
      <c r="A503" s="14">
        <v>550</v>
      </c>
      <c r="B503" s="14" t="s">
        <v>296</v>
      </c>
      <c r="C503" s="69">
        <v>42572.822916666664</v>
      </c>
      <c r="D503" s="75">
        <f t="shared" si="64"/>
        <v>42572</v>
      </c>
      <c r="E503" s="76">
        <f t="shared" si="65"/>
        <v>0.82291666666424135</v>
      </c>
      <c r="F503" s="69" t="str">
        <f t="shared" si="66"/>
        <v>Thu</v>
      </c>
      <c r="G503" s="69">
        <v>42577.604166666664</v>
      </c>
      <c r="H503" s="75">
        <f t="shared" si="67"/>
        <v>42577</v>
      </c>
      <c r="I503" s="76">
        <f t="shared" si="68"/>
        <v>0.60416666666424135</v>
      </c>
      <c r="J503" s="69" t="str">
        <f t="shared" si="69"/>
        <v>Tue</v>
      </c>
      <c r="K503" s="74">
        <f t="shared" si="72"/>
        <v>4.78125</v>
      </c>
      <c r="L503" s="84">
        <f t="shared" si="70"/>
        <v>5</v>
      </c>
      <c r="M503">
        <f t="shared" si="71"/>
        <v>4</v>
      </c>
    </row>
    <row r="504" spans="1:13" x14ac:dyDescent="0.2">
      <c r="A504" s="14">
        <v>551</v>
      </c>
      <c r="B504" s="14" t="s">
        <v>296</v>
      </c>
      <c r="C504" s="69">
        <v>42576.945138888892</v>
      </c>
      <c r="D504" s="75">
        <f t="shared" si="64"/>
        <v>42576</v>
      </c>
      <c r="E504" s="76">
        <f t="shared" si="65"/>
        <v>0.94513888889196096</v>
      </c>
      <c r="F504" s="69" t="str">
        <f t="shared" si="66"/>
        <v>Mon</v>
      </c>
      <c r="G504" s="69">
        <v>42577.607638888891</v>
      </c>
      <c r="H504" s="75">
        <f t="shared" si="67"/>
        <v>42577</v>
      </c>
      <c r="I504" s="76">
        <f t="shared" si="68"/>
        <v>0.60763888889050577</v>
      </c>
      <c r="J504" s="69" t="str">
        <f t="shared" si="69"/>
        <v>Tue</v>
      </c>
      <c r="K504" s="74">
        <f t="shared" si="72"/>
        <v>0.66249999999854481</v>
      </c>
      <c r="L504" s="84">
        <f t="shared" si="70"/>
        <v>1</v>
      </c>
      <c r="M504">
        <f t="shared" si="71"/>
        <v>2</v>
      </c>
    </row>
    <row r="505" spans="1:13" x14ac:dyDescent="0.2">
      <c r="A505" s="14">
        <v>552</v>
      </c>
      <c r="B505" s="14" t="s">
        <v>296</v>
      </c>
      <c r="C505" s="69">
        <v>42577.59375</v>
      </c>
      <c r="D505" s="75">
        <f t="shared" si="64"/>
        <v>42577</v>
      </c>
      <c r="E505" s="76">
        <f t="shared" si="65"/>
        <v>0.59375</v>
      </c>
      <c r="F505" s="69" t="str">
        <f t="shared" si="66"/>
        <v>Tue</v>
      </c>
      <c r="G505" s="69">
        <v>42578.895833333336</v>
      </c>
      <c r="H505" s="75">
        <f t="shared" si="67"/>
        <v>42578</v>
      </c>
      <c r="I505" s="76">
        <f t="shared" si="68"/>
        <v>0.89583333333575865</v>
      </c>
      <c r="J505" s="69" t="str">
        <f t="shared" si="69"/>
        <v>Wed</v>
      </c>
      <c r="K505" s="74">
        <f t="shared" si="72"/>
        <v>1.3020833333357587</v>
      </c>
      <c r="L505" s="84">
        <f t="shared" si="70"/>
        <v>1</v>
      </c>
      <c r="M505">
        <f t="shared" si="71"/>
        <v>2</v>
      </c>
    </row>
    <row r="506" spans="1:13" x14ac:dyDescent="0.2">
      <c r="A506" s="14">
        <v>553</v>
      </c>
      <c r="B506" s="14" t="s">
        <v>296</v>
      </c>
      <c r="C506" s="69">
        <v>42573.79583333333</v>
      </c>
      <c r="D506" s="75">
        <f t="shared" si="64"/>
        <v>42573</v>
      </c>
      <c r="E506" s="76">
        <f t="shared" si="65"/>
        <v>0.79583333332993789</v>
      </c>
      <c r="F506" s="69" t="str">
        <f t="shared" si="66"/>
        <v>Fri</v>
      </c>
      <c r="G506" s="69">
        <v>42577.625</v>
      </c>
      <c r="H506" s="75">
        <f t="shared" si="67"/>
        <v>42577</v>
      </c>
      <c r="I506" s="76">
        <f t="shared" si="68"/>
        <v>0.625</v>
      </c>
      <c r="J506" s="69" t="str">
        <f t="shared" si="69"/>
        <v>Tue</v>
      </c>
      <c r="K506" s="74">
        <f t="shared" si="72"/>
        <v>3.8291666666700621</v>
      </c>
      <c r="L506" s="84">
        <f t="shared" si="70"/>
        <v>4</v>
      </c>
      <c r="M506">
        <f t="shared" si="71"/>
        <v>3</v>
      </c>
    </row>
    <row r="507" spans="1:13" x14ac:dyDescent="0.2">
      <c r="A507" s="14">
        <v>554</v>
      </c>
      <c r="B507" s="14" t="s">
        <v>294</v>
      </c>
      <c r="C507" s="69">
        <v>42572.777083333334</v>
      </c>
      <c r="D507" s="75">
        <f t="shared" si="64"/>
        <v>42572</v>
      </c>
      <c r="E507" s="76">
        <f t="shared" si="65"/>
        <v>0.77708333333430346</v>
      </c>
      <c r="F507" s="69" t="str">
        <f t="shared" si="66"/>
        <v>Thu</v>
      </c>
      <c r="G507" s="69">
        <v>42577.625</v>
      </c>
      <c r="H507" s="75">
        <f t="shared" si="67"/>
        <v>42577</v>
      </c>
      <c r="I507" s="76">
        <f t="shared" si="68"/>
        <v>0.625</v>
      </c>
      <c r="J507" s="69" t="str">
        <f t="shared" si="69"/>
        <v>Tue</v>
      </c>
      <c r="K507" s="74">
        <f t="shared" si="72"/>
        <v>4.8479166666656965</v>
      </c>
      <c r="L507" s="84">
        <f t="shared" si="70"/>
        <v>5</v>
      </c>
      <c r="M507">
        <f t="shared" si="71"/>
        <v>4</v>
      </c>
    </row>
    <row r="508" spans="1:13" x14ac:dyDescent="0.2">
      <c r="A508" s="14">
        <v>555</v>
      </c>
      <c r="B508" s="14" t="s">
        <v>294</v>
      </c>
      <c r="C508" s="69">
        <v>42577.072916666664</v>
      </c>
      <c r="D508" s="75">
        <f t="shared" si="64"/>
        <v>42577</v>
      </c>
      <c r="E508" s="76">
        <f t="shared" si="65"/>
        <v>7.2916666664241347E-2</v>
      </c>
      <c r="F508" s="69" t="str">
        <f t="shared" si="66"/>
        <v>Tue</v>
      </c>
      <c r="G508" s="69">
        <v>42578.583333333336</v>
      </c>
      <c r="H508" s="75">
        <f t="shared" si="67"/>
        <v>42578</v>
      </c>
      <c r="I508" s="76">
        <f t="shared" si="68"/>
        <v>0.58333333333575865</v>
      </c>
      <c r="J508" s="69" t="str">
        <f t="shared" si="69"/>
        <v>Wed</v>
      </c>
      <c r="K508" s="74">
        <f t="shared" si="72"/>
        <v>1.5104166666715173</v>
      </c>
      <c r="L508" s="84">
        <f t="shared" si="70"/>
        <v>1</v>
      </c>
      <c r="M508">
        <f t="shared" si="71"/>
        <v>2</v>
      </c>
    </row>
    <row r="509" spans="1:13" x14ac:dyDescent="0.2">
      <c r="A509" s="14">
        <v>556</v>
      </c>
      <c r="B509" s="14" t="s">
        <v>294</v>
      </c>
      <c r="C509" s="69">
        <v>42576.861111111109</v>
      </c>
      <c r="D509" s="75">
        <f t="shared" si="64"/>
        <v>42576</v>
      </c>
      <c r="E509" s="76">
        <f t="shared" si="65"/>
        <v>0.86111111110949423</v>
      </c>
      <c r="F509" s="69" t="str">
        <f t="shared" si="66"/>
        <v>Mon</v>
      </c>
      <c r="G509" s="69">
        <v>42579.586111111108</v>
      </c>
      <c r="H509" s="75">
        <f t="shared" si="67"/>
        <v>42579</v>
      </c>
      <c r="I509" s="76">
        <f t="shared" si="68"/>
        <v>0.58611111110803904</v>
      </c>
      <c r="J509" s="69" t="str">
        <f t="shared" si="69"/>
        <v>Thu</v>
      </c>
      <c r="K509" s="74">
        <f t="shared" si="72"/>
        <v>2.7249999999985448</v>
      </c>
      <c r="L509" s="84">
        <f t="shared" si="70"/>
        <v>3</v>
      </c>
      <c r="M509">
        <f t="shared" si="71"/>
        <v>4</v>
      </c>
    </row>
    <row r="510" spans="1:13" x14ac:dyDescent="0.2">
      <c r="A510" s="14">
        <v>557</v>
      </c>
      <c r="B510" s="14" t="s">
        <v>296</v>
      </c>
      <c r="C510" s="69">
        <v>42577.59375</v>
      </c>
      <c r="D510" s="75">
        <f t="shared" si="64"/>
        <v>42577</v>
      </c>
      <c r="E510" s="76">
        <f t="shared" si="65"/>
        <v>0.59375</v>
      </c>
      <c r="F510" s="69" t="str">
        <f t="shared" si="66"/>
        <v>Tue</v>
      </c>
      <c r="G510" s="69">
        <v>42577.645833333336</v>
      </c>
      <c r="H510" s="75">
        <f t="shared" si="67"/>
        <v>42577</v>
      </c>
      <c r="I510" s="76">
        <f t="shared" si="68"/>
        <v>0.64583333333575865</v>
      </c>
      <c r="J510" s="69" t="str">
        <f t="shared" si="69"/>
        <v>Tue</v>
      </c>
      <c r="K510" s="74">
        <f t="shared" si="72"/>
        <v>5.2083333335758653E-2</v>
      </c>
      <c r="L510" s="84">
        <f t="shared" si="70"/>
        <v>0</v>
      </c>
      <c r="M510">
        <f t="shared" si="71"/>
        <v>1</v>
      </c>
    </row>
    <row r="511" spans="1:13" x14ac:dyDescent="0.2">
      <c r="A511" s="14">
        <v>558</v>
      </c>
      <c r="B511" s="14" t="s">
        <v>296</v>
      </c>
      <c r="C511" s="69">
        <v>42573.791666666664</v>
      </c>
      <c r="D511" s="75">
        <f t="shared" si="64"/>
        <v>42573</v>
      </c>
      <c r="E511" s="76">
        <f t="shared" si="65"/>
        <v>0.79166666666424135</v>
      </c>
      <c r="F511" s="69" t="str">
        <f t="shared" si="66"/>
        <v>Fri</v>
      </c>
      <c r="G511" s="69">
        <v>42577.663194444445</v>
      </c>
      <c r="H511" s="75">
        <f t="shared" si="67"/>
        <v>42577</v>
      </c>
      <c r="I511" s="76">
        <f t="shared" si="68"/>
        <v>0.66319444444525288</v>
      </c>
      <c r="J511" s="69" t="str">
        <f t="shared" si="69"/>
        <v>Tue</v>
      </c>
      <c r="K511" s="74">
        <f t="shared" si="72"/>
        <v>3.8715277777810115</v>
      </c>
      <c r="L511" s="84">
        <f t="shared" si="70"/>
        <v>4</v>
      </c>
      <c r="M511">
        <f t="shared" si="71"/>
        <v>3</v>
      </c>
    </row>
    <row r="512" spans="1:13" x14ac:dyDescent="0.2">
      <c r="A512" s="14">
        <v>559</v>
      </c>
      <c r="B512" s="14" t="s">
        <v>296</v>
      </c>
      <c r="C512" s="69">
        <v>42576.90902777778</v>
      </c>
      <c r="D512" s="75">
        <f t="shared" si="64"/>
        <v>42576</v>
      </c>
      <c r="E512" s="76">
        <f t="shared" si="65"/>
        <v>0.90902777777955635</v>
      </c>
      <c r="F512" s="69" t="str">
        <f t="shared" si="66"/>
        <v>Mon</v>
      </c>
      <c r="G512" s="69">
        <v>42579.861805555556</v>
      </c>
      <c r="H512" s="75">
        <f t="shared" si="67"/>
        <v>42579</v>
      </c>
      <c r="I512" s="76">
        <f t="shared" si="68"/>
        <v>0.86180555555620231</v>
      </c>
      <c r="J512" s="69" t="str">
        <f t="shared" si="69"/>
        <v>Thu</v>
      </c>
      <c r="K512" s="74">
        <f t="shared" si="72"/>
        <v>2.952777777776646</v>
      </c>
      <c r="L512" s="84">
        <f t="shared" si="70"/>
        <v>3</v>
      </c>
      <c r="M512">
        <f t="shared" si="71"/>
        <v>4</v>
      </c>
    </row>
    <row r="513" spans="1:13" x14ac:dyDescent="0.2">
      <c r="A513" s="14">
        <v>560</v>
      </c>
      <c r="B513" s="14" t="s">
        <v>296</v>
      </c>
      <c r="C513" s="69">
        <v>42572.791666666664</v>
      </c>
      <c r="D513" s="75">
        <f t="shared" si="64"/>
        <v>42572</v>
      </c>
      <c r="E513" s="76">
        <f t="shared" si="65"/>
        <v>0.79166666666424135</v>
      </c>
      <c r="F513" s="69" t="str">
        <f t="shared" si="66"/>
        <v>Thu</v>
      </c>
      <c r="G513" s="69">
        <v>42580.625</v>
      </c>
      <c r="H513" s="75">
        <f t="shared" si="67"/>
        <v>42580</v>
      </c>
      <c r="I513" s="76">
        <f t="shared" si="68"/>
        <v>0.625</v>
      </c>
      <c r="J513" s="69" t="str">
        <f t="shared" si="69"/>
        <v>Fri</v>
      </c>
      <c r="K513" s="74">
        <f t="shared" si="72"/>
        <v>7.8333333333357587</v>
      </c>
      <c r="L513" s="84">
        <f t="shared" si="70"/>
        <v>8</v>
      </c>
      <c r="M513">
        <f t="shared" si="71"/>
        <v>7</v>
      </c>
    </row>
    <row r="514" spans="1:13" x14ac:dyDescent="0.2">
      <c r="A514" s="14">
        <v>561</v>
      </c>
      <c r="B514" s="14" t="s">
        <v>296</v>
      </c>
      <c r="C514" s="69">
        <v>42571.754861111112</v>
      </c>
      <c r="D514" s="75">
        <f t="shared" si="64"/>
        <v>42571</v>
      </c>
      <c r="E514" s="76">
        <f t="shared" si="65"/>
        <v>0.75486111111240461</v>
      </c>
      <c r="F514" s="69" t="str">
        <f t="shared" si="66"/>
        <v>Wed</v>
      </c>
      <c r="G514" s="69">
        <v>42577.645833333336</v>
      </c>
      <c r="H514" s="75">
        <f t="shared" si="67"/>
        <v>42577</v>
      </c>
      <c r="I514" s="76">
        <f t="shared" si="68"/>
        <v>0.64583333333575865</v>
      </c>
      <c r="J514" s="69" t="str">
        <f t="shared" si="69"/>
        <v>Tue</v>
      </c>
      <c r="K514" s="74">
        <f t="shared" si="72"/>
        <v>5.890972222223354</v>
      </c>
      <c r="L514" s="84">
        <f t="shared" si="70"/>
        <v>6</v>
      </c>
      <c r="M514">
        <f t="shared" si="71"/>
        <v>5</v>
      </c>
    </row>
    <row r="515" spans="1:13" x14ac:dyDescent="0.2">
      <c r="A515" s="14">
        <v>562</v>
      </c>
      <c r="B515" s="14" t="s">
        <v>295</v>
      </c>
      <c r="C515" s="69">
        <v>42572.729166666664</v>
      </c>
      <c r="D515" s="75">
        <f t="shared" ref="D515:D578" si="73">INT(C515)</f>
        <v>42572</v>
      </c>
      <c r="E515" s="76">
        <f t="shared" ref="E515:E578" si="74">C515-D515</f>
        <v>0.72916666666424135</v>
      </c>
      <c r="F515" s="69" t="str">
        <f t="shared" ref="F515:F578" si="75">TEXT(D515,"ddd")</f>
        <v>Thu</v>
      </c>
      <c r="G515" s="69">
        <v>42577.65625</v>
      </c>
      <c r="H515" s="75">
        <f t="shared" ref="H515:H578" si="76">INT(G515)</f>
        <v>42577</v>
      </c>
      <c r="I515" s="76">
        <f t="shared" ref="I515:I578" si="77">G515-H515</f>
        <v>0.65625</v>
      </c>
      <c r="J515" s="69" t="str">
        <f t="shared" ref="J515:J578" si="78">TEXT(H515,"ddd")</f>
        <v>Tue</v>
      </c>
      <c r="K515" s="74">
        <f t="shared" si="72"/>
        <v>4.9270833333357587</v>
      </c>
      <c r="L515" s="84">
        <f t="shared" ref="L515:L578" si="79">DATEDIF(C515,G515,"d")</f>
        <v>5</v>
      </c>
      <c r="M515">
        <f t="shared" ref="M515:M578" si="80">NETWORKDAYS(C515,G515)</f>
        <v>4</v>
      </c>
    </row>
    <row r="516" spans="1:13" x14ac:dyDescent="0.2">
      <c r="A516" s="14">
        <v>563</v>
      </c>
      <c r="B516" s="14" t="s">
        <v>296</v>
      </c>
      <c r="C516" s="69">
        <v>42576.645833333336</v>
      </c>
      <c r="D516" s="75">
        <f t="shared" si="73"/>
        <v>42576</v>
      </c>
      <c r="E516" s="76">
        <f t="shared" si="74"/>
        <v>0.64583333333575865</v>
      </c>
      <c r="F516" s="69" t="str">
        <f t="shared" si="75"/>
        <v>Mon</v>
      </c>
      <c r="G516" s="69">
        <v>42578.90625</v>
      </c>
      <c r="H516" s="75">
        <f t="shared" si="76"/>
        <v>42578</v>
      </c>
      <c r="I516" s="76">
        <f t="shared" si="77"/>
        <v>0.90625</v>
      </c>
      <c r="J516" s="69" t="str">
        <f t="shared" si="78"/>
        <v>Wed</v>
      </c>
      <c r="K516" s="74">
        <f t="shared" si="72"/>
        <v>2.2604166666642413</v>
      </c>
      <c r="L516" s="84">
        <f t="shared" si="79"/>
        <v>2</v>
      </c>
      <c r="M516">
        <f t="shared" si="80"/>
        <v>3</v>
      </c>
    </row>
    <row r="517" spans="1:13" x14ac:dyDescent="0.2">
      <c r="A517" s="14">
        <v>564</v>
      </c>
      <c r="B517" s="14" t="s">
        <v>296</v>
      </c>
      <c r="C517" s="69">
        <v>42573.78125</v>
      </c>
      <c r="D517" s="75">
        <f t="shared" si="73"/>
        <v>42573</v>
      </c>
      <c r="E517" s="76">
        <f t="shared" si="74"/>
        <v>0.78125</v>
      </c>
      <c r="F517" s="69" t="str">
        <f t="shared" si="75"/>
        <v>Fri</v>
      </c>
      <c r="G517" s="69">
        <v>42576.916666666664</v>
      </c>
      <c r="H517" s="75">
        <f t="shared" si="76"/>
        <v>42576</v>
      </c>
      <c r="I517" s="76">
        <f t="shared" si="77"/>
        <v>0.91666666666424135</v>
      </c>
      <c r="J517" s="69" t="str">
        <f t="shared" si="78"/>
        <v>Mon</v>
      </c>
      <c r="K517" s="74">
        <f t="shared" si="72"/>
        <v>3.1354166666642413</v>
      </c>
      <c r="L517" s="84">
        <f t="shared" si="79"/>
        <v>3</v>
      </c>
      <c r="M517">
        <f t="shared" si="80"/>
        <v>2</v>
      </c>
    </row>
    <row r="518" spans="1:13" x14ac:dyDescent="0.2">
      <c r="A518" s="14">
        <v>565</v>
      </c>
      <c r="B518" s="14" t="s">
        <v>295</v>
      </c>
      <c r="C518" s="69">
        <v>42566.572916666664</v>
      </c>
      <c r="D518" s="75">
        <f t="shared" si="73"/>
        <v>42566</v>
      </c>
      <c r="E518" s="76">
        <f t="shared" si="74"/>
        <v>0.57291666666424135</v>
      </c>
      <c r="F518" s="69" t="str">
        <f t="shared" si="75"/>
        <v>Fri</v>
      </c>
      <c r="G518" s="69">
        <v>42576.833333333336</v>
      </c>
      <c r="H518" s="75">
        <f t="shared" si="76"/>
        <v>42576</v>
      </c>
      <c r="I518" s="76">
        <f t="shared" si="77"/>
        <v>0.83333333333575865</v>
      </c>
      <c r="J518" s="69" t="str">
        <f t="shared" si="78"/>
        <v>Mon</v>
      </c>
      <c r="K518" s="74">
        <f t="shared" si="72"/>
        <v>10.260416666671517</v>
      </c>
      <c r="L518" s="84">
        <f t="shared" si="79"/>
        <v>10</v>
      </c>
      <c r="M518">
        <f t="shared" si="80"/>
        <v>7</v>
      </c>
    </row>
    <row r="519" spans="1:13" x14ac:dyDescent="0.2">
      <c r="A519" s="14">
        <v>566</v>
      </c>
      <c r="B519" s="14" t="s">
        <v>295</v>
      </c>
      <c r="C519" s="69">
        <v>42566.597916666666</v>
      </c>
      <c r="D519" s="75">
        <f t="shared" si="73"/>
        <v>42566</v>
      </c>
      <c r="E519" s="76">
        <f t="shared" si="74"/>
        <v>0.59791666666569654</v>
      </c>
      <c r="F519" s="69" t="str">
        <f t="shared" si="75"/>
        <v>Fri</v>
      </c>
      <c r="G519" s="69">
        <v>42576.854166666664</v>
      </c>
      <c r="H519" s="75">
        <f t="shared" si="76"/>
        <v>42576</v>
      </c>
      <c r="I519" s="76">
        <f t="shared" si="77"/>
        <v>0.85416666666424135</v>
      </c>
      <c r="J519" s="69" t="str">
        <f t="shared" si="78"/>
        <v>Mon</v>
      </c>
      <c r="K519" s="74">
        <f t="shared" si="72"/>
        <v>10.256249999998545</v>
      </c>
      <c r="L519" s="84">
        <f t="shared" si="79"/>
        <v>10</v>
      </c>
      <c r="M519">
        <f t="shared" si="80"/>
        <v>7</v>
      </c>
    </row>
    <row r="520" spans="1:13" x14ac:dyDescent="0.2">
      <c r="A520" s="14">
        <v>567</v>
      </c>
      <c r="B520" s="14" t="s">
        <v>296</v>
      </c>
      <c r="C520" s="69">
        <v>42577.604166666664</v>
      </c>
      <c r="D520" s="75">
        <f t="shared" si="73"/>
        <v>42577</v>
      </c>
      <c r="E520" s="76">
        <f t="shared" si="74"/>
        <v>0.60416666666424135</v>
      </c>
      <c r="F520" s="69" t="str">
        <f t="shared" si="75"/>
        <v>Tue</v>
      </c>
      <c r="G520" s="69">
        <v>42577.666666666664</v>
      </c>
      <c r="H520" s="75">
        <f t="shared" si="76"/>
        <v>42577</v>
      </c>
      <c r="I520" s="76">
        <f t="shared" si="77"/>
        <v>0.66666666666424135</v>
      </c>
      <c r="J520" s="69" t="str">
        <f t="shared" si="78"/>
        <v>Tue</v>
      </c>
      <c r="K520" s="74">
        <f t="shared" si="72"/>
        <v>6.25E-2</v>
      </c>
      <c r="L520" s="84">
        <f t="shared" si="79"/>
        <v>0</v>
      </c>
      <c r="M520">
        <f t="shared" si="80"/>
        <v>1</v>
      </c>
    </row>
    <row r="521" spans="1:13" x14ac:dyDescent="0.2">
      <c r="A521" s="14">
        <v>568</v>
      </c>
      <c r="B521" s="14" t="s">
        <v>296</v>
      </c>
      <c r="C521" s="69">
        <v>42577.625</v>
      </c>
      <c r="D521" s="75">
        <f t="shared" si="73"/>
        <v>42577</v>
      </c>
      <c r="E521" s="76">
        <f t="shared" si="74"/>
        <v>0.625</v>
      </c>
      <c r="F521" s="69" t="str">
        <f t="shared" si="75"/>
        <v>Tue</v>
      </c>
      <c r="G521" s="69">
        <v>42577.645833333336</v>
      </c>
      <c r="H521" s="75">
        <f t="shared" si="76"/>
        <v>42577</v>
      </c>
      <c r="I521" s="76">
        <f t="shared" si="77"/>
        <v>0.64583333333575865</v>
      </c>
      <c r="J521" s="69" t="str">
        <f t="shared" si="78"/>
        <v>Tue</v>
      </c>
      <c r="K521" s="74">
        <f t="shared" si="72"/>
        <v>2.0833333335758653E-2</v>
      </c>
      <c r="L521" s="84">
        <f t="shared" si="79"/>
        <v>0</v>
      </c>
      <c r="M521">
        <f t="shared" si="80"/>
        <v>1</v>
      </c>
    </row>
    <row r="522" spans="1:13" x14ac:dyDescent="0.2">
      <c r="A522" s="14">
        <v>569</v>
      </c>
      <c r="B522" s="14" t="s">
        <v>296</v>
      </c>
      <c r="C522" s="69">
        <v>42576.989583333336</v>
      </c>
      <c r="D522" s="75">
        <f t="shared" si="73"/>
        <v>42576</v>
      </c>
      <c r="E522" s="76">
        <f t="shared" si="74"/>
        <v>0.98958333333575865</v>
      </c>
      <c r="F522" s="69" t="str">
        <f t="shared" si="75"/>
        <v>Mon</v>
      </c>
      <c r="G522" s="69">
        <v>42577.666666666664</v>
      </c>
      <c r="H522" s="75">
        <f t="shared" si="76"/>
        <v>42577</v>
      </c>
      <c r="I522" s="76">
        <f t="shared" si="77"/>
        <v>0.66666666666424135</v>
      </c>
      <c r="J522" s="69" t="str">
        <f t="shared" si="78"/>
        <v>Tue</v>
      </c>
      <c r="K522" s="74">
        <f t="shared" si="72"/>
        <v>0.67708333332848269</v>
      </c>
      <c r="L522" s="84">
        <f t="shared" si="79"/>
        <v>1</v>
      </c>
      <c r="M522">
        <f t="shared" si="80"/>
        <v>2</v>
      </c>
    </row>
    <row r="523" spans="1:13" x14ac:dyDescent="0.2">
      <c r="A523" s="14">
        <v>570</v>
      </c>
      <c r="B523" s="14" t="s">
        <v>296</v>
      </c>
      <c r="C523" s="69">
        <v>42577.614583333336</v>
      </c>
      <c r="D523" s="75">
        <f t="shared" si="73"/>
        <v>42577</v>
      </c>
      <c r="E523" s="76">
        <f t="shared" si="74"/>
        <v>0.61458333333575865</v>
      </c>
      <c r="F523" s="69" t="str">
        <f t="shared" si="75"/>
        <v>Tue</v>
      </c>
      <c r="G523" s="69">
        <v>42577.6875</v>
      </c>
      <c r="H523" s="75">
        <f t="shared" si="76"/>
        <v>42577</v>
      </c>
      <c r="I523" s="76">
        <f t="shared" si="77"/>
        <v>0.6875</v>
      </c>
      <c r="J523" s="69" t="str">
        <f t="shared" si="78"/>
        <v>Tue</v>
      </c>
      <c r="K523" s="74">
        <f t="shared" si="72"/>
        <v>7.2916666664241347E-2</v>
      </c>
      <c r="L523" s="84">
        <f t="shared" si="79"/>
        <v>0</v>
      </c>
      <c r="M523">
        <f t="shared" si="80"/>
        <v>1</v>
      </c>
    </row>
    <row r="524" spans="1:13" x14ac:dyDescent="0.2">
      <c r="A524" s="14">
        <v>571</v>
      </c>
      <c r="B524" s="14" t="s">
        <v>296</v>
      </c>
      <c r="C524" s="69">
        <v>42577.666666666664</v>
      </c>
      <c r="D524" s="75">
        <f t="shared" si="73"/>
        <v>42577</v>
      </c>
      <c r="E524" s="76">
        <f t="shared" si="74"/>
        <v>0.66666666666424135</v>
      </c>
      <c r="F524" s="69" t="str">
        <f t="shared" si="75"/>
        <v>Tue</v>
      </c>
      <c r="G524" s="69">
        <v>42577.693055555559</v>
      </c>
      <c r="H524" s="75">
        <f t="shared" si="76"/>
        <v>42577</v>
      </c>
      <c r="I524" s="76">
        <f t="shared" si="77"/>
        <v>0.69305555555911269</v>
      </c>
      <c r="J524" s="69" t="str">
        <f t="shared" si="78"/>
        <v>Tue</v>
      </c>
      <c r="K524" s="74">
        <f t="shared" si="72"/>
        <v>2.6388888894871343E-2</v>
      </c>
      <c r="L524" s="84">
        <f t="shared" si="79"/>
        <v>0</v>
      </c>
      <c r="M524">
        <f t="shared" si="80"/>
        <v>1</v>
      </c>
    </row>
    <row r="525" spans="1:13" x14ac:dyDescent="0.2">
      <c r="A525" s="14">
        <v>572</v>
      </c>
      <c r="B525" s="14" t="s">
        <v>296</v>
      </c>
      <c r="C525" s="69">
        <v>42577.614583333336</v>
      </c>
      <c r="D525" s="75">
        <f t="shared" si="73"/>
        <v>42577</v>
      </c>
      <c r="E525" s="76">
        <f t="shared" si="74"/>
        <v>0.61458333333575865</v>
      </c>
      <c r="F525" s="69" t="str">
        <f t="shared" si="75"/>
        <v>Tue</v>
      </c>
      <c r="G525" s="69">
        <v>42578.739583333336</v>
      </c>
      <c r="H525" s="75">
        <f t="shared" si="76"/>
        <v>42578</v>
      </c>
      <c r="I525" s="76">
        <f t="shared" si="77"/>
        <v>0.73958333333575865</v>
      </c>
      <c r="J525" s="69" t="str">
        <f t="shared" si="78"/>
        <v>Wed</v>
      </c>
      <c r="K525" s="74">
        <f t="shared" si="72"/>
        <v>1.125</v>
      </c>
      <c r="L525" s="84">
        <f t="shared" si="79"/>
        <v>1</v>
      </c>
      <c r="M525">
        <f t="shared" si="80"/>
        <v>2</v>
      </c>
    </row>
    <row r="526" spans="1:13" x14ac:dyDescent="0.2">
      <c r="A526" s="14">
        <v>573</v>
      </c>
      <c r="B526" s="14" t="s">
        <v>102</v>
      </c>
      <c r="C526" s="69">
        <v>42556.541666666664</v>
      </c>
      <c r="D526" s="75">
        <f t="shared" si="73"/>
        <v>42556</v>
      </c>
      <c r="E526" s="76">
        <f t="shared" si="74"/>
        <v>0.54166666666424135</v>
      </c>
      <c r="F526" s="69" t="str">
        <f t="shared" si="75"/>
        <v>Tue</v>
      </c>
      <c r="G526" s="69">
        <v>42557.583333333336</v>
      </c>
      <c r="H526" s="75">
        <f t="shared" si="76"/>
        <v>42557</v>
      </c>
      <c r="I526" s="76">
        <f t="shared" si="77"/>
        <v>0.58333333333575865</v>
      </c>
      <c r="J526" s="69" t="str">
        <f t="shared" si="78"/>
        <v>Wed</v>
      </c>
      <c r="K526" s="74">
        <f t="shared" si="72"/>
        <v>1.0416666666715173</v>
      </c>
      <c r="L526" s="84">
        <f t="shared" si="79"/>
        <v>1</v>
      </c>
      <c r="M526">
        <f t="shared" si="80"/>
        <v>2</v>
      </c>
    </row>
    <row r="527" spans="1:13" x14ac:dyDescent="0.2">
      <c r="A527" s="14">
        <v>574</v>
      </c>
      <c r="B527" s="14" t="s">
        <v>296</v>
      </c>
      <c r="C527" s="69">
        <v>42577.645833333336</v>
      </c>
      <c r="D527" s="75">
        <f t="shared" si="73"/>
        <v>42577</v>
      </c>
      <c r="E527" s="76">
        <f t="shared" si="74"/>
        <v>0.64583333333575865</v>
      </c>
      <c r="F527" s="69" t="str">
        <f t="shared" si="75"/>
        <v>Tue</v>
      </c>
      <c r="G527" s="69">
        <v>42578.041666666664</v>
      </c>
      <c r="H527" s="75">
        <f t="shared" si="76"/>
        <v>42578</v>
      </c>
      <c r="I527" s="76">
        <f t="shared" si="77"/>
        <v>4.1666666664241347E-2</v>
      </c>
      <c r="J527" s="69" t="str">
        <f t="shared" si="78"/>
        <v>Wed</v>
      </c>
      <c r="K527" s="74">
        <f t="shared" si="72"/>
        <v>0.39583333332848269</v>
      </c>
      <c r="L527" s="84">
        <f t="shared" si="79"/>
        <v>1</v>
      </c>
      <c r="M527">
        <f t="shared" si="80"/>
        <v>2</v>
      </c>
    </row>
    <row r="528" spans="1:13" x14ac:dyDescent="0.2">
      <c r="A528" s="14">
        <v>576</v>
      </c>
      <c r="B528" s="14" t="s">
        <v>296</v>
      </c>
      <c r="C528" s="69">
        <v>42577.251388888886</v>
      </c>
      <c r="D528" s="75">
        <f t="shared" si="73"/>
        <v>42577</v>
      </c>
      <c r="E528" s="76">
        <f t="shared" si="74"/>
        <v>0.25138888888614019</v>
      </c>
      <c r="F528" s="69" t="str">
        <f t="shared" si="75"/>
        <v>Tue</v>
      </c>
      <c r="G528" s="69">
        <v>42577.708333333336</v>
      </c>
      <c r="H528" s="75">
        <f t="shared" si="76"/>
        <v>42577</v>
      </c>
      <c r="I528" s="76">
        <f t="shared" si="77"/>
        <v>0.70833333333575865</v>
      </c>
      <c r="J528" s="69" t="str">
        <f t="shared" si="78"/>
        <v>Tue</v>
      </c>
      <c r="K528" s="74">
        <f t="shared" si="72"/>
        <v>0.45694444444961846</v>
      </c>
      <c r="L528" s="84">
        <f t="shared" si="79"/>
        <v>0</v>
      </c>
      <c r="M528">
        <f t="shared" si="80"/>
        <v>1</v>
      </c>
    </row>
    <row r="529" spans="1:13" x14ac:dyDescent="0.2">
      <c r="A529" s="14">
        <v>577</v>
      </c>
      <c r="B529" s="14" t="s">
        <v>102</v>
      </c>
      <c r="C529" s="69">
        <v>42556.791666666664</v>
      </c>
      <c r="D529" s="75">
        <f t="shared" si="73"/>
        <v>42556</v>
      </c>
      <c r="E529" s="76">
        <f t="shared" si="74"/>
        <v>0.79166666666424135</v>
      </c>
      <c r="F529" s="69" t="str">
        <f t="shared" si="75"/>
        <v>Tue</v>
      </c>
      <c r="G529" s="69">
        <v>42562.875</v>
      </c>
      <c r="H529" s="75">
        <f t="shared" si="76"/>
        <v>42562</v>
      </c>
      <c r="I529" s="76">
        <f t="shared" si="77"/>
        <v>0.875</v>
      </c>
      <c r="J529" s="69" t="str">
        <f t="shared" si="78"/>
        <v>Mon</v>
      </c>
      <c r="K529" s="74">
        <f t="shared" ref="K529:K589" si="81">G529-C529</f>
        <v>6.0833333333357587</v>
      </c>
      <c r="L529" s="84">
        <f t="shared" si="79"/>
        <v>6</v>
      </c>
      <c r="M529">
        <f t="shared" si="80"/>
        <v>5</v>
      </c>
    </row>
    <row r="530" spans="1:13" x14ac:dyDescent="0.2">
      <c r="A530" s="14">
        <v>578</v>
      </c>
      <c r="B530" s="14" t="s">
        <v>296</v>
      </c>
      <c r="C530" s="69">
        <v>42572.166666666664</v>
      </c>
      <c r="D530" s="75">
        <f t="shared" si="73"/>
        <v>42572</v>
      </c>
      <c r="E530" s="76">
        <f t="shared" si="74"/>
        <v>0.16666666666424135</v>
      </c>
      <c r="F530" s="69" t="str">
        <f t="shared" si="75"/>
        <v>Thu</v>
      </c>
      <c r="G530" s="69">
        <v>42577.78125</v>
      </c>
      <c r="H530" s="75">
        <f t="shared" si="76"/>
        <v>42577</v>
      </c>
      <c r="I530" s="76">
        <f t="shared" si="77"/>
        <v>0.78125</v>
      </c>
      <c r="J530" s="69" t="str">
        <f t="shared" si="78"/>
        <v>Tue</v>
      </c>
      <c r="K530" s="74">
        <f t="shared" si="81"/>
        <v>5.6145833333357587</v>
      </c>
      <c r="L530" s="84">
        <f t="shared" si="79"/>
        <v>5</v>
      </c>
      <c r="M530">
        <f t="shared" si="80"/>
        <v>4</v>
      </c>
    </row>
    <row r="531" spans="1:13" x14ac:dyDescent="0.2">
      <c r="A531" s="14">
        <v>581</v>
      </c>
      <c r="B531" s="14" t="s">
        <v>296</v>
      </c>
      <c r="C531" s="69">
        <v>42577.625</v>
      </c>
      <c r="D531" s="75">
        <f t="shared" si="73"/>
        <v>42577</v>
      </c>
      <c r="E531" s="76">
        <f t="shared" si="74"/>
        <v>0.625</v>
      </c>
      <c r="F531" s="69" t="str">
        <f t="shared" si="75"/>
        <v>Tue</v>
      </c>
      <c r="G531" s="69">
        <v>42577.768055555556</v>
      </c>
      <c r="H531" s="75">
        <f t="shared" si="76"/>
        <v>42577</v>
      </c>
      <c r="I531" s="76">
        <f t="shared" si="77"/>
        <v>0.76805555555620231</v>
      </c>
      <c r="J531" s="69" t="str">
        <f t="shared" si="78"/>
        <v>Tue</v>
      </c>
      <c r="K531" s="74">
        <f t="shared" si="81"/>
        <v>0.14305555555620231</v>
      </c>
      <c r="L531" s="84">
        <f t="shared" si="79"/>
        <v>0</v>
      </c>
      <c r="M531">
        <f t="shared" si="80"/>
        <v>1</v>
      </c>
    </row>
    <row r="532" spans="1:13" x14ac:dyDescent="0.2">
      <c r="A532" s="14">
        <v>582</v>
      </c>
      <c r="B532" s="14" t="s">
        <v>296</v>
      </c>
      <c r="C532" s="69">
        <v>42576.854166666664</v>
      </c>
      <c r="D532" s="75">
        <f t="shared" si="73"/>
        <v>42576</v>
      </c>
      <c r="E532" s="76">
        <f t="shared" si="74"/>
        <v>0.85416666666424135</v>
      </c>
      <c r="F532" s="69" t="str">
        <f t="shared" si="75"/>
        <v>Mon</v>
      </c>
      <c r="G532" s="69">
        <v>42578.760416666664</v>
      </c>
      <c r="H532" s="75">
        <f t="shared" si="76"/>
        <v>42578</v>
      </c>
      <c r="I532" s="76">
        <f t="shared" si="77"/>
        <v>0.76041666666424135</v>
      </c>
      <c r="J532" s="69" t="str">
        <f t="shared" si="78"/>
        <v>Wed</v>
      </c>
      <c r="K532" s="74">
        <f t="shared" si="81"/>
        <v>1.90625</v>
      </c>
      <c r="L532" s="84">
        <f t="shared" si="79"/>
        <v>2</v>
      </c>
      <c r="M532">
        <f t="shared" si="80"/>
        <v>3</v>
      </c>
    </row>
    <row r="533" spans="1:13" x14ac:dyDescent="0.2">
      <c r="A533" s="14">
        <v>583</v>
      </c>
      <c r="B533" s="14" t="s">
        <v>296</v>
      </c>
      <c r="C533" s="69">
        <v>42573.032638888886</v>
      </c>
      <c r="D533" s="75">
        <f t="shared" si="73"/>
        <v>42573</v>
      </c>
      <c r="E533" s="76">
        <f t="shared" si="74"/>
        <v>3.2638888886140194E-2</v>
      </c>
      <c r="F533" s="69" t="str">
        <f t="shared" si="75"/>
        <v>Fri</v>
      </c>
      <c r="G533" s="69">
        <v>42577.774305555555</v>
      </c>
      <c r="H533" s="75">
        <f t="shared" si="76"/>
        <v>42577</v>
      </c>
      <c r="I533" s="76">
        <f t="shared" si="77"/>
        <v>0.77430555555474712</v>
      </c>
      <c r="J533" s="69" t="str">
        <f t="shared" si="78"/>
        <v>Tue</v>
      </c>
      <c r="K533" s="74">
        <f t="shared" si="81"/>
        <v>4.7416666666686069</v>
      </c>
      <c r="L533" s="84">
        <f t="shared" si="79"/>
        <v>4</v>
      </c>
      <c r="M533">
        <f t="shared" si="80"/>
        <v>3</v>
      </c>
    </row>
    <row r="534" spans="1:13" x14ac:dyDescent="0.2">
      <c r="A534" s="14">
        <v>584</v>
      </c>
      <c r="B534" s="14" t="s">
        <v>295</v>
      </c>
      <c r="C534" s="69">
        <v>42566.55</v>
      </c>
      <c r="D534" s="75">
        <f t="shared" si="73"/>
        <v>42566</v>
      </c>
      <c r="E534" s="76">
        <f t="shared" si="74"/>
        <v>0.55000000000291038</v>
      </c>
      <c r="F534" s="69" t="str">
        <f t="shared" si="75"/>
        <v>Fri</v>
      </c>
      <c r="G534" s="69">
        <v>42576.875</v>
      </c>
      <c r="H534" s="75">
        <f t="shared" si="76"/>
        <v>42576</v>
      </c>
      <c r="I534" s="76">
        <f t="shared" si="77"/>
        <v>0.875</v>
      </c>
      <c r="J534" s="69" t="str">
        <f t="shared" si="78"/>
        <v>Mon</v>
      </c>
      <c r="K534" s="74">
        <f t="shared" si="81"/>
        <v>10.32499999999709</v>
      </c>
      <c r="L534" s="84">
        <f t="shared" si="79"/>
        <v>10</v>
      </c>
      <c r="M534">
        <f t="shared" si="80"/>
        <v>7</v>
      </c>
    </row>
    <row r="535" spans="1:13" x14ac:dyDescent="0.2">
      <c r="A535" s="14">
        <v>585</v>
      </c>
      <c r="B535" s="14" t="s">
        <v>296</v>
      </c>
      <c r="C535" s="69">
        <v>42572.666666666664</v>
      </c>
      <c r="D535" s="75">
        <f t="shared" si="73"/>
        <v>42572</v>
      </c>
      <c r="E535" s="76">
        <f t="shared" si="74"/>
        <v>0.66666666666424135</v>
      </c>
      <c r="F535" s="69" t="str">
        <f t="shared" si="75"/>
        <v>Thu</v>
      </c>
      <c r="G535" s="69">
        <v>42587.552083333336</v>
      </c>
      <c r="H535" s="75">
        <f t="shared" si="76"/>
        <v>42587</v>
      </c>
      <c r="I535" s="76">
        <f t="shared" si="77"/>
        <v>0.55208333333575865</v>
      </c>
      <c r="J535" s="69" t="str">
        <f t="shared" si="78"/>
        <v>Fri</v>
      </c>
      <c r="K535" s="74">
        <f t="shared" si="81"/>
        <v>14.885416666671517</v>
      </c>
      <c r="L535" s="84">
        <f t="shared" si="79"/>
        <v>15</v>
      </c>
      <c r="M535">
        <f t="shared" si="80"/>
        <v>12</v>
      </c>
    </row>
    <row r="536" spans="1:13" x14ac:dyDescent="0.2">
      <c r="A536" s="14">
        <v>586</v>
      </c>
      <c r="B536" s="14" t="s">
        <v>296</v>
      </c>
      <c r="C536" s="69">
        <v>42576.90625</v>
      </c>
      <c r="D536" s="75">
        <f t="shared" si="73"/>
        <v>42576</v>
      </c>
      <c r="E536" s="76">
        <f t="shared" si="74"/>
        <v>0.90625</v>
      </c>
      <c r="F536" s="69" t="str">
        <f t="shared" si="75"/>
        <v>Mon</v>
      </c>
      <c r="G536" s="69">
        <v>42577.78125</v>
      </c>
      <c r="H536" s="75">
        <f t="shared" si="76"/>
        <v>42577</v>
      </c>
      <c r="I536" s="76">
        <f t="shared" si="77"/>
        <v>0.78125</v>
      </c>
      <c r="J536" s="69" t="str">
        <f t="shared" si="78"/>
        <v>Tue</v>
      </c>
      <c r="K536" s="74">
        <f t="shared" si="81"/>
        <v>0.875</v>
      </c>
      <c r="L536" s="84">
        <f t="shared" si="79"/>
        <v>1</v>
      </c>
      <c r="M536">
        <f t="shared" si="80"/>
        <v>2</v>
      </c>
    </row>
    <row r="537" spans="1:13" x14ac:dyDescent="0.2">
      <c r="A537" s="14">
        <v>587</v>
      </c>
      <c r="B537" s="14" t="s">
        <v>295</v>
      </c>
      <c r="C537" s="69">
        <v>42566.579861111109</v>
      </c>
      <c r="D537" s="75">
        <f t="shared" si="73"/>
        <v>42566</v>
      </c>
      <c r="E537" s="76">
        <f t="shared" si="74"/>
        <v>0.57986111110949423</v>
      </c>
      <c r="F537" s="69" t="str">
        <f t="shared" si="75"/>
        <v>Fri</v>
      </c>
      <c r="G537" s="69">
        <v>42576.895833333336</v>
      </c>
      <c r="H537" s="75">
        <f t="shared" si="76"/>
        <v>42576</v>
      </c>
      <c r="I537" s="76">
        <f t="shared" si="77"/>
        <v>0.89583333333575865</v>
      </c>
      <c r="J537" s="69" t="str">
        <f t="shared" si="78"/>
        <v>Mon</v>
      </c>
      <c r="K537" s="74">
        <f t="shared" si="81"/>
        <v>10.315972222226264</v>
      </c>
      <c r="L537" s="84">
        <f t="shared" si="79"/>
        <v>10</v>
      </c>
      <c r="M537">
        <f t="shared" si="80"/>
        <v>7</v>
      </c>
    </row>
    <row r="538" spans="1:13" x14ac:dyDescent="0.2">
      <c r="A538" s="14">
        <v>588</v>
      </c>
      <c r="B538" s="14" t="s">
        <v>296</v>
      </c>
      <c r="C538" s="69">
        <v>42576.829861111109</v>
      </c>
      <c r="D538" s="75">
        <f t="shared" si="73"/>
        <v>42576</v>
      </c>
      <c r="E538" s="76">
        <f t="shared" si="74"/>
        <v>0.82986111110949423</v>
      </c>
      <c r="F538" s="69" t="str">
        <f t="shared" si="75"/>
        <v>Mon</v>
      </c>
      <c r="G538" s="69">
        <v>42577.829861111109</v>
      </c>
      <c r="H538" s="75">
        <f t="shared" si="76"/>
        <v>42577</v>
      </c>
      <c r="I538" s="76">
        <f t="shared" si="77"/>
        <v>0.82986111110949423</v>
      </c>
      <c r="J538" s="69" t="str">
        <f t="shared" si="78"/>
        <v>Tue</v>
      </c>
      <c r="K538" s="74">
        <f t="shared" si="81"/>
        <v>1</v>
      </c>
      <c r="L538" s="84">
        <f t="shared" si="79"/>
        <v>1</v>
      </c>
      <c r="M538">
        <f t="shared" si="80"/>
        <v>2</v>
      </c>
    </row>
    <row r="539" spans="1:13" x14ac:dyDescent="0.2">
      <c r="A539" s="14">
        <v>589</v>
      </c>
      <c r="B539" s="14" t="s">
        <v>295</v>
      </c>
      <c r="C539" s="69">
        <v>42566.581250000003</v>
      </c>
      <c r="D539" s="75">
        <f t="shared" si="73"/>
        <v>42566</v>
      </c>
      <c r="E539" s="76">
        <f t="shared" si="74"/>
        <v>0.58125000000291038</v>
      </c>
      <c r="F539" s="69" t="str">
        <f t="shared" si="75"/>
        <v>Fri</v>
      </c>
      <c r="G539" s="69">
        <v>42576.916666666664</v>
      </c>
      <c r="H539" s="75">
        <f t="shared" si="76"/>
        <v>42576</v>
      </c>
      <c r="I539" s="76">
        <f t="shared" si="77"/>
        <v>0.91666666666424135</v>
      </c>
      <c r="J539" s="69" t="str">
        <f t="shared" si="78"/>
        <v>Mon</v>
      </c>
      <c r="K539" s="74">
        <f t="shared" si="81"/>
        <v>10.335416666661331</v>
      </c>
      <c r="L539" s="84">
        <f t="shared" si="79"/>
        <v>10</v>
      </c>
      <c r="M539">
        <f t="shared" si="80"/>
        <v>7</v>
      </c>
    </row>
    <row r="540" spans="1:13" x14ac:dyDescent="0.2">
      <c r="A540" s="14">
        <v>590</v>
      </c>
      <c r="B540" s="14" t="s">
        <v>296</v>
      </c>
      <c r="C540" s="69">
        <v>42577.75</v>
      </c>
      <c r="D540" s="75">
        <f t="shared" si="73"/>
        <v>42577</v>
      </c>
      <c r="E540" s="76">
        <f t="shared" si="74"/>
        <v>0.75</v>
      </c>
      <c r="F540" s="69" t="str">
        <f t="shared" si="75"/>
        <v>Tue</v>
      </c>
      <c r="G540" s="69">
        <v>42577.791666666664</v>
      </c>
      <c r="H540" s="75">
        <f t="shared" si="76"/>
        <v>42577</v>
      </c>
      <c r="I540" s="76">
        <f t="shared" si="77"/>
        <v>0.79166666666424135</v>
      </c>
      <c r="J540" s="69" t="str">
        <f t="shared" si="78"/>
        <v>Tue</v>
      </c>
      <c r="K540" s="74">
        <f t="shared" si="81"/>
        <v>4.1666666664241347E-2</v>
      </c>
      <c r="L540" s="84">
        <f t="shared" si="79"/>
        <v>0</v>
      </c>
      <c r="M540">
        <f t="shared" si="80"/>
        <v>1</v>
      </c>
    </row>
    <row r="541" spans="1:13" x14ac:dyDescent="0.2">
      <c r="A541" s="14">
        <v>591</v>
      </c>
      <c r="B541" s="14" t="s">
        <v>296</v>
      </c>
      <c r="C541" s="69">
        <v>42577.71875</v>
      </c>
      <c r="D541" s="75">
        <f t="shared" si="73"/>
        <v>42577</v>
      </c>
      <c r="E541" s="76">
        <f t="shared" si="74"/>
        <v>0.71875</v>
      </c>
      <c r="F541" s="69" t="str">
        <f t="shared" si="75"/>
        <v>Tue</v>
      </c>
      <c r="G541" s="69">
        <v>42577.791666666664</v>
      </c>
      <c r="H541" s="75">
        <f t="shared" si="76"/>
        <v>42577</v>
      </c>
      <c r="I541" s="76">
        <f t="shared" si="77"/>
        <v>0.79166666666424135</v>
      </c>
      <c r="J541" s="69" t="str">
        <f t="shared" si="78"/>
        <v>Tue</v>
      </c>
      <c r="K541" s="74">
        <f t="shared" si="81"/>
        <v>7.2916666664241347E-2</v>
      </c>
      <c r="L541" s="84">
        <f t="shared" si="79"/>
        <v>0</v>
      </c>
      <c r="M541">
        <f t="shared" si="80"/>
        <v>1</v>
      </c>
    </row>
    <row r="542" spans="1:13" x14ac:dyDescent="0.2">
      <c r="A542" s="14">
        <v>592</v>
      </c>
      <c r="B542" s="14" t="s">
        <v>102</v>
      </c>
      <c r="C542" s="69">
        <v>42573.708333333336</v>
      </c>
      <c r="D542" s="75">
        <f t="shared" si="73"/>
        <v>42573</v>
      </c>
      <c r="E542" s="76">
        <f t="shared" si="74"/>
        <v>0.70833333333575865</v>
      </c>
      <c r="F542" s="69" t="str">
        <f t="shared" si="75"/>
        <v>Fri</v>
      </c>
      <c r="G542" s="69">
        <v>42577.78125</v>
      </c>
      <c r="H542" s="75">
        <f t="shared" si="76"/>
        <v>42577</v>
      </c>
      <c r="I542" s="76">
        <f t="shared" si="77"/>
        <v>0.78125</v>
      </c>
      <c r="J542" s="69" t="str">
        <f t="shared" si="78"/>
        <v>Tue</v>
      </c>
      <c r="K542" s="74">
        <f t="shared" si="81"/>
        <v>4.0729166666642413</v>
      </c>
      <c r="L542" s="84">
        <f t="shared" si="79"/>
        <v>4</v>
      </c>
      <c r="M542">
        <f t="shared" si="80"/>
        <v>3</v>
      </c>
    </row>
    <row r="543" spans="1:13" x14ac:dyDescent="0.2">
      <c r="A543" s="14">
        <v>593</v>
      </c>
      <c r="B543" s="14" t="s">
        <v>102</v>
      </c>
      <c r="C543" s="69">
        <v>42556.625</v>
      </c>
      <c r="D543" s="75">
        <f t="shared" si="73"/>
        <v>42556</v>
      </c>
      <c r="E543" s="76">
        <f t="shared" si="74"/>
        <v>0.625</v>
      </c>
      <c r="F543" s="69" t="str">
        <f t="shared" si="75"/>
        <v>Tue</v>
      </c>
      <c r="G543" s="69">
        <v>42557.555555555555</v>
      </c>
      <c r="H543" s="75">
        <f t="shared" si="76"/>
        <v>42557</v>
      </c>
      <c r="I543" s="76">
        <f t="shared" si="77"/>
        <v>0.55555555555474712</v>
      </c>
      <c r="J543" s="69" t="str">
        <f t="shared" si="78"/>
        <v>Wed</v>
      </c>
      <c r="K543" s="74">
        <f t="shared" si="81"/>
        <v>0.93055555555474712</v>
      </c>
      <c r="L543" s="84">
        <f t="shared" si="79"/>
        <v>1</v>
      </c>
      <c r="M543">
        <f t="shared" si="80"/>
        <v>2</v>
      </c>
    </row>
    <row r="544" spans="1:13" x14ac:dyDescent="0.2">
      <c r="A544" s="14">
        <v>594</v>
      </c>
      <c r="B544" s="14" t="s">
        <v>102</v>
      </c>
      <c r="C544" s="69">
        <v>42577.618055555555</v>
      </c>
      <c r="D544" s="75">
        <f t="shared" si="73"/>
        <v>42577</v>
      </c>
      <c r="E544" s="76">
        <f t="shared" si="74"/>
        <v>0.61805555555474712</v>
      </c>
      <c r="F544" s="69" t="str">
        <f t="shared" si="75"/>
        <v>Tue</v>
      </c>
      <c r="G544" s="69">
        <v>42577.798611111109</v>
      </c>
      <c r="H544" s="75">
        <f t="shared" si="76"/>
        <v>42577</v>
      </c>
      <c r="I544" s="76">
        <f t="shared" si="77"/>
        <v>0.79861111110949423</v>
      </c>
      <c r="J544" s="69" t="str">
        <f t="shared" si="78"/>
        <v>Tue</v>
      </c>
      <c r="K544" s="74">
        <f t="shared" si="81"/>
        <v>0.18055555555474712</v>
      </c>
      <c r="L544" s="84">
        <f t="shared" si="79"/>
        <v>0</v>
      </c>
      <c r="M544">
        <f t="shared" si="80"/>
        <v>1</v>
      </c>
    </row>
    <row r="545" spans="1:13" x14ac:dyDescent="0.2">
      <c r="A545" s="14">
        <v>595</v>
      </c>
      <c r="B545" s="14" t="s">
        <v>294</v>
      </c>
      <c r="C545" s="69">
        <v>42576.729166666664</v>
      </c>
      <c r="D545" s="75">
        <f t="shared" si="73"/>
        <v>42576</v>
      </c>
      <c r="E545" s="76">
        <f t="shared" si="74"/>
        <v>0.72916666666424135</v>
      </c>
      <c r="F545" s="69" t="str">
        <f t="shared" si="75"/>
        <v>Mon</v>
      </c>
      <c r="G545" s="69">
        <v>42577.802083333336</v>
      </c>
      <c r="H545" s="75">
        <f t="shared" si="76"/>
        <v>42577</v>
      </c>
      <c r="I545" s="76">
        <f t="shared" si="77"/>
        <v>0.80208333333575865</v>
      </c>
      <c r="J545" s="69" t="str">
        <f t="shared" si="78"/>
        <v>Tue</v>
      </c>
      <c r="K545" s="74">
        <f t="shared" si="81"/>
        <v>1.0729166666715173</v>
      </c>
      <c r="L545" s="84">
        <f t="shared" si="79"/>
        <v>1</v>
      </c>
      <c r="M545">
        <f t="shared" si="80"/>
        <v>2</v>
      </c>
    </row>
    <row r="546" spans="1:13" x14ac:dyDescent="0.2">
      <c r="A546" s="14">
        <v>596</v>
      </c>
      <c r="B546" s="14" t="s">
        <v>296</v>
      </c>
      <c r="C546" s="69">
        <v>42576.854166666664</v>
      </c>
      <c r="D546" s="75">
        <f t="shared" si="73"/>
        <v>42576</v>
      </c>
      <c r="E546" s="76">
        <f t="shared" si="74"/>
        <v>0.85416666666424135</v>
      </c>
      <c r="F546" s="69" t="str">
        <f t="shared" si="75"/>
        <v>Mon</v>
      </c>
      <c r="G546" s="69">
        <v>42577.864583333336</v>
      </c>
      <c r="H546" s="75">
        <f t="shared" si="76"/>
        <v>42577</v>
      </c>
      <c r="I546" s="76">
        <f t="shared" si="77"/>
        <v>0.86458333333575865</v>
      </c>
      <c r="J546" s="69" t="str">
        <f t="shared" si="78"/>
        <v>Tue</v>
      </c>
      <c r="K546" s="74">
        <f t="shared" si="81"/>
        <v>1.0104166666715173</v>
      </c>
      <c r="L546" s="84">
        <f t="shared" si="79"/>
        <v>1</v>
      </c>
      <c r="M546">
        <f t="shared" si="80"/>
        <v>2</v>
      </c>
    </row>
    <row r="547" spans="1:13" x14ac:dyDescent="0.2">
      <c r="A547" s="14">
        <v>597</v>
      </c>
      <c r="B547" s="14" t="s">
        <v>294</v>
      </c>
      <c r="C547" s="69">
        <v>42569.989583333336</v>
      </c>
      <c r="D547" s="75">
        <f t="shared" si="73"/>
        <v>42569</v>
      </c>
      <c r="E547" s="76">
        <f t="shared" si="74"/>
        <v>0.98958333333575865</v>
      </c>
      <c r="F547" s="69" t="str">
        <f t="shared" si="75"/>
        <v>Mon</v>
      </c>
      <c r="G547" s="69">
        <v>42583.604166666664</v>
      </c>
      <c r="H547" s="75">
        <f t="shared" si="76"/>
        <v>42583</v>
      </c>
      <c r="I547" s="76">
        <f t="shared" si="77"/>
        <v>0.60416666666424135</v>
      </c>
      <c r="J547" s="69" t="str">
        <f t="shared" si="78"/>
        <v>Mon</v>
      </c>
      <c r="K547" s="74">
        <f t="shared" si="81"/>
        <v>13.614583333328483</v>
      </c>
      <c r="L547" s="84">
        <f t="shared" si="79"/>
        <v>14</v>
      </c>
      <c r="M547">
        <f t="shared" si="80"/>
        <v>11</v>
      </c>
    </row>
    <row r="548" spans="1:13" x14ac:dyDescent="0.2">
      <c r="A548" s="14">
        <v>599</v>
      </c>
      <c r="B548" s="14" t="s">
        <v>294</v>
      </c>
      <c r="C548" s="69">
        <v>42577.623611111114</v>
      </c>
      <c r="D548" s="75">
        <f t="shared" si="73"/>
        <v>42577</v>
      </c>
      <c r="E548" s="76">
        <f t="shared" si="74"/>
        <v>0.62361111111385981</v>
      </c>
      <c r="F548" s="69" t="str">
        <f t="shared" si="75"/>
        <v>Tue</v>
      </c>
      <c r="G548" s="69">
        <v>42578.90347222222</v>
      </c>
      <c r="H548" s="75">
        <f t="shared" si="76"/>
        <v>42578</v>
      </c>
      <c r="I548" s="76">
        <f t="shared" si="77"/>
        <v>0.90347222222044365</v>
      </c>
      <c r="J548" s="69" t="str">
        <f t="shared" si="78"/>
        <v>Wed</v>
      </c>
      <c r="K548" s="74">
        <f t="shared" si="81"/>
        <v>1.2798611111065838</v>
      </c>
      <c r="L548" s="84">
        <f t="shared" si="79"/>
        <v>1</v>
      </c>
      <c r="M548">
        <f t="shared" si="80"/>
        <v>2</v>
      </c>
    </row>
    <row r="549" spans="1:13" x14ac:dyDescent="0.2">
      <c r="A549" s="14">
        <v>600</v>
      </c>
      <c r="B549" s="14" t="s">
        <v>296</v>
      </c>
      <c r="C549" s="69">
        <v>42577.791666666664</v>
      </c>
      <c r="D549" s="75">
        <f t="shared" si="73"/>
        <v>42577</v>
      </c>
      <c r="E549" s="76">
        <f t="shared" si="74"/>
        <v>0.79166666666424135</v>
      </c>
      <c r="F549" s="69" t="str">
        <f t="shared" si="75"/>
        <v>Tue</v>
      </c>
      <c r="G549" s="69">
        <v>42577.854166666664</v>
      </c>
      <c r="H549" s="75">
        <f t="shared" si="76"/>
        <v>42577</v>
      </c>
      <c r="I549" s="76">
        <f t="shared" si="77"/>
        <v>0.85416666666424135</v>
      </c>
      <c r="J549" s="69" t="str">
        <f t="shared" si="78"/>
        <v>Tue</v>
      </c>
      <c r="K549" s="74">
        <f t="shared" si="81"/>
        <v>6.25E-2</v>
      </c>
      <c r="L549" s="84">
        <f t="shared" si="79"/>
        <v>0</v>
      </c>
      <c r="M549">
        <f t="shared" si="80"/>
        <v>1</v>
      </c>
    </row>
    <row r="550" spans="1:13" x14ac:dyDescent="0.2">
      <c r="A550" s="14">
        <v>601</v>
      </c>
      <c r="B550" s="14" t="s">
        <v>296</v>
      </c>
      <c r="C550" s="69">
        <v>42573.875</v>
      </c>
      <c r="D550" s="75">
        <f t="shared" si="73"/>
        <v>42573</v>
      </c>
      <c r="E550" s="76">
        <f t="shared" si="74"/>
        <v>0.875</v>
      </c>
      <c r="F550" s="69" t="str">
        <f t="shared" si="75"/>
        <v>Fri</v>
      </c>
      <c r="G550" s="69">
        <v>42577.880555555559</v>
      </c>
      <c r="H550" s="75">
        <f t="shared" si="76"/>
        <v>42577</v>
      </c>
      <c r="I550" s="76">
        <f t="shared" si="77"/>
        <v>0.88055555555911269</v>
      </c>
      <c r="J550" s="69" t="str">
        <f t="shared" si="78"/>
        <v>Tue</v>
      </c>
      <c r="K550" s="74">
        <f t="shared" si="81"/>
        <v>4.0055555555591127</v>
      </c>
      <c r="L550" s="84">
        <f t="shared" si="79"/>
        <v>4</v>
      </c>
      <c r="M550">
        <f t="shared" si="80"/>
        <v>3</v>
      </c>
    </row>
    <row r="551" spans="1:13" x14ac:dyDescent="0.2">
      <c r="A551" s="14">
        <v>602</v>
      </c>
      <c r="B551" s="14" t="s">
        <v>295</v>
      </c>
      <c r="C551" s="69">
        <v>42576.916666666664</v>
      </c>
      <c r="D551" s="75">
        <f t="shared" si="73"/>
        <v>42576</v>
      </c>
      <c r="E551" s="76">
        <f t="shared" si="74"/>
        <v>0.91666666666424135</v>
      </c>
      <c r="F551" s="69" t="str">
        <f t="shared" si="75"/>
        <v>Mon</v>
      </c>
      <c r="G551" s="69">
        <v>42577.90625</v>
      </c>
      <c r="H551" s="75">
        <f t="shared" si="76"/>
        <v>42577</v>
      </c>
      <c r="I551" s="76">
        <f t="shared" si="77"/>
        <v>0.90625</v>
      </c>
      <c r="J551" s="69" t="str">
        <f t="shared" si="78"/>
        <v>Tue</v>
      </c>
      <c r="K551" s="74">
        <f t="shared" si="81"/>
        <v>0.98958333333575865</v>
      </c>
      <c r="L551" s="84">
        <f t="shared" si="79"/>
        <v>1</v>
      </c>
      <c r="M551">
        <f t="shared" si="80"/>
        <v>2</v>
      </c>
    </row>
    <row r="552" spans="1:13" x14ac:dyDescent="0.2">
      <c r="A552" s="14">
        <v>603</v>
      </c>
      <c r="B552" s="14" t="s">
        <v>296</v>
      </c>
      <c r="C552" s="69">
        <v>42576.572916666664</v>
      </c>
      <c r="D552" s="75">
        <f t="shared" si="73"/>
        <v>42576</v>
      </c>
      <c r="E552" s="76">
        <f t="shared" si="74"/>
        <v>0.57291666666424135</v>
      </c>
      <c r="F552" s="69" t="str">
        <f t="shared" si="75"/>
        <v>Mon</v>
      </c>
      <c r="G552" s="69">
        <v>42577.822916666664</v>
      </c>
      <c r="H552" s="75">
        <f t="shared" si="76"/>
        <v>42577</v>
      </c>
      <c r="I552" s="76">
        <f t="shared" si="77"/>
        <v>0.82291666666424135</v>
      </c>
      <c r="J552" s="69" t="str">
        <f t="shared" si="78"/>
        <v>Tue</v>
      </c>
      <c r="K552" s="74">
        <f t="shared" si="81"/>
        <v>1.25</v>
      </c>
      <c r="L552" s="84">
        <f t="shared" si="79"/>
        <v>1</v>
      </c>
      <c r="M552">
        <f t="shared" si="80"/>
        <v>2</v>
      </c>
    </row>
    <row r="553" spans="1:13" x14ac:dyDescent="0.2">
      <c r="A553" s="14">
        <v>604</v>
      </c>
      <c r="B553" s="14" t="s">
        <v>294</v>
      </c>
      <c r="C553" s="69">
        <v>42577.808333333334</v>
      </c>
      <c r="D553" s="75">
        <f t="shared" si="73"/>
        <v>42577</v>
      </c>
      <c r="E553" s="76">
        <f t="shared" si="74"/>
        <v>0.80833333333430346</v>
      </c>
      <c r="F553" s="69" t="str">
        <f t="shared" si="75"/>
        <v>Tue</v>
      </c>
      <c r="G553" s="69">
        <v>42577.822916666664</v>
      </c>
      <c r="H553" s="75">
        <f t="shared" si="76"/>
        <v>42577</v>
      </c>
      <c r="I553" s="76">
        <f t="shared" si="77"/>
        <v>0.82291666666424135</v>
      </c>
      <c r="J553" s="69" t="str">
        <f t="shared" si="78"/>
        <v>Tue</v>
      </c>
      <c r="K553" s="74">
        <f t="shared" si="81"/>
        <v>1.4583333329937886E-2</v>
      </c>
      <c r="L553" s="84">
        <f t="shared" si="79"/>
        <v>0</v>
      </c>
      <c r="M553">
        <f t="shared" si="80"/>
        <v>1</v>
      </c>
    </row>
    <row r="554" spans="1:13" x14ac:dyDescent="0.2">
      <c r="A554" s="14">
        <v>605</v>
      </c>
      <c r="B554" s="14" t="s">
        <v>295</v>
      </c>
      <c r="C554" s="69">
        <v>42576.416666666664</v>
      </c>
      <c r="D554" s="75">
        <f t="shared" si="73"/>
        <v>42576</v>
      </c>
      <c r="E554" s="76">
        <f t="shared" si="74"/>
        <v>0.41666666666424135</v>
      </c>
      <c r="F554" s="69" t="str">
        <f t="shared" si="75"/>
        <v>Mon</v>
      </c>
      <c r="G554" s="69">
        <v>42577.833333333336</v>
      </c>
      <c r="H554" s="75">
        <f t="shared" si="76"/>
        <v>42577</v>
      </c>
      <c r="I554" s="76">
        <f t="shared" si="77"/>
        <v>0.83333333333575865</v>
      </c>
      <c r="J554" s="69" t="str">
        <f t="shared" si="78"/>
        <v>Tue</v>
      </c>
      <c r="K554" s="74">
        <f t="shared" si="81"/>
        <v>1.4166666666715173</v>
      </c>
      <c r="L554" s="84">
        <f t="shared" si="79"/>
        <v>1</v>
      </c>
      <c r="M554">
        <f t="shared" si="80"/>
        <v>2</v>
      </c>
    </row>
    <row r="555" spans="1:13" x14ac:dyDescent="0.2">
      <c r="A555" s="14">
        <v>606</v>
      </c>
      <c r="B555" s="14" t="s">
        <v>296</v>
      </c>
      <c r="C555" s="69">
        <v>42576.895833333336</v>
      </c>
      <c r="D555" s="75">
        <f t="shared" si="73"/>
        <v>42576</v>
      </c>
      <c r="E555" s="76">
        <f t="shared" si="74"/>
        <v>0.89583333333575865</v>
      </c>
      <c r="F555" s="69" t="str">
        <f t="shared" si="75"/>
        <v>Mon</v>
      </c>
      <c r="G555" s="69">
        <v>42577.833333333336</v>
      </c>
      <c r="H555" s="75">
        <f t="shared" si="76"/>
        <v>42577</v>
      </c>
      <c r="I555" s="76">
        <f t="shared" si="77"/>
        <v>0.83333333333575865</v>
      </c>
      <c r="J555" s="69" t="str">
        <f t="shared" si="78"/>
        <v>Tue</v>
      </c>
      <c r="K555" s="74">
        <f t="shared" si="81"/>
        <v>0.9375</v>
      </c>
      <c r="L555" s="84">
        <f t="shared" si="79"/>
        <v>1</v>
      </c>
      <c r="M555">
        <f t="shared" si="80"/>
        <v>2</v>
      </c>
    </row>
    <row r="556" spans="1:13" x14ac:dyDescent="0.2">
      <c r="A556" s="14">
        <v>607</v>
      </c>
      <c r="B556" s="14" t="s">
        <v>296</v>
      </c>
      <c r="C556" s="69">
        <v>42576.791666666664</v>
      </c>
      <c r="D556" s="75">
        <f t="shared" si="73"/>
        <v>42576</v>
      </c>
      <c r="E556" s="76">
        <f t="shared" si="74"/>
        <v>0.79166666666424135</v>
      </c>
      <c r="F556" s="69" t="str">
        <f t="shared" si="75"/>
        <v>Mon</v>
      </c>
      <c r="G556" s="69">
        <v>42578.885416666664</v>
      </c>
      <c r="H556" s="75">
        <f t="shared" si="76"/>
        <v>42578</v>
      </c>
      <c r="I556" s="76">
        <f t="shared" si="77"/>
        <v>0.88541666666424135</v>
      </c>
      <c r="J556" s="69" t="str">
        <f t="shared" si="78"/>
        <v>Wed</v>
      </c>
      <c r="K556" s="74">
        <f t="shared" si="81"/>
        <v>2.09375</v>
      </c>
      <c r="L556" s="84">
        <f t="shared" si="79"/>
        <v>2</v>
      </c>
      <c r="M556">
        <f t="shared" si="80"/>
        <v>3</v>
      </c>
    </row>
    <row r="557" spans="1:13" x14ac:dyDescent="0.2">
      <c r="A557" s="14">
        <v>608</v>
      </c>
      <c r="B557" s="14" t="s">
        <v>295</v>
      </c>
      <c r="C557" s="69">
        <v>42577.03125</v>
      </c>
      <c r="D557" s="75">
        <f t="shared" si="73"/>
        <v>42577</v>
      </c>
      <c r="E557" s="76">
        <f t="shared" si="74"/>
        <v>3.125E-2</v>
      </c>
      <c r="F557" s="69" t="str">
        <f t="shared" si="75"/>
        <v>Tue</v>
      </c>
      <c r="G557" s="69">
        <v>42577.895833333336</v>
      </c>
      <c r="H557" s="75">
        <f t="shared" si="76"/>
        <v>42577</v>
      </c>
      <c r="I557" s="76">
        <f t="shared" si="77"/>
        <v>0.89583333333575865</v>
      </c>
      <c r="J557" s="69" t="str">
        <f t="shared" si="78"/>
        <v>Tue</v>
      </c>
      <c r="K557" s="74">
        <f t="shared" si="81"/>
        <v>0.86458333333575865</v>
      </c>
      <c r="L557" s="84">
        <f t="shared" si="79"/>
        <v>0</v>
      </c>
      <c r="M557">
        <f t="shared" si="80"/>
        <v>1</v>
      </c>
    </row>
    <row r="558" spans="1:13" x14ac:dyDescent="0.2">
      <c r="A558" s="14">
        <v>609</v>
      </c>
      <c r="B558" s="14" t="s">
        <v>294</v>
      </c>
      <c r="C558" s="69">
        <v>42576.90625</v>
      </c>
      <c r="D558" s="75">
        <f t="shared" si="73"/>
        <v>42576</v>
      </c>
      <c r="E558" s="76">
        <f t="shared" si="74"/>
        <v>0.90625</v>
      </c>
      <c r="F558" s="69" t="str">
        <f t="shared" si="75"/>
        <v>Mon</v>
      </c>
      <c r="G558" s="69">
        <v>42577.84375</v>
      </c>
      <c r="H558" s="75">
        <f t="shared" si="76"/>
        <v>42577</v>
      </c>
      <c r="I558" s="76">
        <f t="shared" si="77"/>
        <v>0.84375</v>
      </c>
      <c r="J558" s="69" t="str">
        <f t="shared" si="78"/>
        <v>Tue</v>
      </c>
      <c r="K558" s="74">
        <f t="shared" si="81"/>
        <v>0.9375</v>
      </c>
      <c r="L558" s="84">
        <f t="shared" si="79"/>
        <v>1</v>
      </c>
      <c r="M558">
        <f t="shared" si="80"/>
        <v>2</v>
      </c>
    </row>
    <row r="559" spans="1:13" x14ac:dyDescent="0.2">
      <c r="A559" s="14">
        <v>610</v>
      </c>
      <c r="B559" s="14" t="s">
        <v>295</v>
      </c>
      <c r="C559" s="69">
        <v>42576.872916666667</v>
      </c>
      <c r="D559" s="75">
        <f t="shared" si="73"/>
        <v>42576</v>
      </c>
      <c r="E559" s="76">
        <f t="shared" si="74"/>
        <v>0.87291666666715173</v>
      </c>
      <c r="F559" s="69" t="str">
        <f t="shared" si="75"/>
        <v>Mon</v>
      </c>
      <c r="G559" s="69">
        <v>42577.868055555555</v>
      </c>
      <c r="H559" s="75">
        <f t="shared" si="76"/>
        <v>42577</v>
      </c>
      <c r="I559" s="76">
        <f t="shared" si="77"/>
        <v>0.86805555555474712</v>
      </c>
      <c r="J559" s="69" t="str">
        <f t="shared" si="78"/>
        <v>Tue</v>
      </c>
      <c r="K559" s="74">
        <f t="shared" si="81"/>
        <v>0.99513888888759539</v>
      </c>
      <c r="L559" s="84">
        <f t="shared" si="79"/>
        <v>1</v>
      </c>
      <c r="M559">
        <f t="shared" si="80"/>
        <v>2</v>
      </c>
    </row>
    <row r="560" spans="1:13" x14ac:dyDescent="0.2">
      <c r="A560" s="14">
        <v>611</v>
      </c>
      <c r="B560" s="14" t="s">
        <v>296</v>
      </c>
      <c r="C560" s="69">
        <v>42577.802083333336</v>
      </c>
      <c r="D560" s="75">
        <f t="shared" si="73"/>
        <v>42577</v>
      </c>
      <c r="E560" s="76">
        <f t="shared" si="74"/>
        <v>0.80208333333575865</v>
      </c>
      <c r="F560" s="69" t="str">
        <f t="shared" si="75"/>
        <v>Tue</v>
      </c>
      <c r="G560" s="69">
        <v>42577.84375</v>
      </c>
      <c r="H560" s="75">
        <f t="shared" si="76"/>
        <v>42577</v>
      </c>
      <c r="I560" s="76">
        <f t="shared" si="77"/>
        <v>0.84375</v>
      </c>
      <c r="J560" s="69" t="str">
        <f t="shared" si="78"/>
        <v>Tue</v>
      </c>
      <c r="K560" s="74">
        <f t="shared" si="81"/>
        <v>4.1666666664241347E-2</v>
      </c>
      <c r="L560" s="84">
        <f t="shared" si="79"/>
        <v>0</v>
      </c>
      <c r="M560">
        <f t="shared" si="80"/>
        <v>1</v>
      </c>
    </row>
    <row r="561" spans="1:13" x14ac:dyDescent="0.2">
      <c r="A561" s="14">
        <v>612</v>
      </c>
      <c r="B561" s="14" t="s">
        <v>102</v>
      </c>
      <c r="C561" s="69">
        <v>42577.8125</v>
      </c>
      <c r="D561" s="75">
        <f t="shared" si="73"/>
        <v>42577</v>
      </c>
      <c r="E561" s="76">
        <f t="shared" si="74"/>
        <v>0.8125</v>
      </c>
      <c r="F561" s="69" t="str">
        <f t="shared" si="75"/>
        <v>Tue</v>
      </c>
      <c r="G561" s="69">
        <v>42577.84375</v>
      </c>
      <c r="H561" s="75">
        <f t="shared" si="76"/>
        <v>42577</v>
      </c>
      <c r="I561" s="76">
        <f t="shared" si="77"/>
        <v>0.84375</v>
      </c>
      <c r="J561" s="69" t="str">
        <f t="shared" si="78"/>
        <v>Tue</v>
      </c>
      <c r="K561" s="74">
        <f t="shared" si="81"/>
        <v>3.125E-2</v>
      </c>
      <c r="L561" s="84">
        <f t="shared" si="79"/>
        <v>0</v>
      </c>
      <c r="M561">
        <f t="shared" si="80"/>
        <v>1</v>
      </c>
    </row>
    <row r="562" spans="1:13" x14ac:dyDescent="0.2">
      <c r="A562" s="14">
        <v>613</v>
      </c>
      <c r="B562" s="14" t="s">
        <v>295</v>
      </c>
      <c r="C562" s="69">
        <v>42577.71875</v>
      </c>
      <c r="D562" s="75">
        <f t="shared" si="73"/>
        <v>42577</v>
      </c>
      <c r="E562" s="76">
        <f t="shared" si="74"/>
        <v>0.71875</v>
      </c>
      <c r="F562" s="69" t="str">
        <f t="shared" si="75"/>
        <v>Tue</v>
      </c>
      <c r="G562" s="69">
        <v>42580.708333333336</v>
      </c>
      <c r="H562" s="75">
        <f t="shared" si="76"/>
        <v>42580</v>
      </c>
      <c r="I562" s="76">
        <f t="shared" si="77"/>
        <v>0.70833333333575865</v>
      </c>
      <c r="J562" s="69" t="str">
        <f t="shared" si="78"/>
        <v>Fri</v>
      </c>
      <c r="K562" s="74">
        <f t="shared" si="81"/>
        <v>2.9895833333357587</v>
      </c>
      <c r="L562" s="84">
        <f t="shared" si="79"/>
        <v>3</v>
      </c>
      <c r="M562">
        <f t="shared" si="80"/>
        <v>4</v>
      </c>
    </row>
    <row r="563" spans="1:13" x14ac:dyDescent="0.2">
      <c r="A563" s="14">
        <v>614</v>
      </c>
      <c r="B563" s="14" t="s">
        <v>295</v>
      </c>
      <c r="C563" s="69">
        <v>42577.75</v>
      </c>
      <c r="D563" s="75">
        <f t="shared" si="73"/>
        <v>42577</v>
      </c>
      <c r="E563" s="76">
        <f t="shared" si="74"/>
        <v>0.75</v>
      </c>
      <c r="F563" s="69" t="str">
        <f t="shared" si="75"/>
        <v>Tue</v>
      </c>
      <c r="G563" s="69">
        <v>42577.84375</v>
      </c>
      <c r="H563" s="75">
        <f t="shared" si="76"/>
        <v>42577</v>
      </c>
      <c r="I563" s="76">
        <f t="shared" si="77"/>
        <v>0.84375</v>
      </c>
      <c r="J563" s="69" t="str">
        <f t="shared" si="78"/>
        <v>Tue</v>
      </c>
      <c r="K563" s="74">
        <f t="shared" si="81"/>
        <v>9.375E-2</v>
      </c>
      <c r="L563" s="84">
        <f t="shared" si="79"/>
        <v>0</v>
      </c>
      <c r="M563">
        <f t="shared" si="80"/>
        <v>1</v>
      </c>
    </row>
    <row r="564" spans="1:13" x14ac:dyDescent="0.2">
      <c r="A564" s="14">
        <v>615</v>
      </c>
      <c r="B564" s="14" t="s">
        <v>294</v>
      </c>
      <c r="C564" s="69">
        <v>42576.72152777778</v>
      </c>
      <c r="D564" s="75">
        <f t="shared" si="73"/>
        <v>42576</v>
      </c>
      <c r="E564" s="76">
        <f t="shared" si="74"/>
        <v>0.72152777777955635</v>
      </c>
      <c r="F564" s="69" t="str">
        <f t="shared" si="75"/>
        <v>Mon</v>
      </c>
      <c r="G564" s="69">
        <v>42577.875</v>
      </c>
      <c r="H564" s="75">
        <f t="shared" si="76"/>
        <v>42577</v>
      </c>
      <c r="I564" s="76">
        <f t="shared" si="77"/>
        <v>0.875</v>
      </c>
      <c r="J564" s="69" t="str">
        <f t="shared" si="78"/>
        <v>Tue</v>
      </c>
      <c r="K564" s="74">
        <f t="shared" si="81"/>
        <v>1.1534722222204437</v>
      </c>
      <c r="L564" s="84">
        <f t="shared" si="79"/>
        <v>1</v>
      </c>
      <c r="M564">
        <f t="shared" si="80"/>
        <v>2</v>
      </c>
    </row>
    <row r="565" spans="1:13" x14ac:dyDescent="0.2">
      <c r="A565" s="14">
        <v>616</v>
      </c>
      <c r="B565" s="14" t="s">
        <v>295</v>
      </c>
      <c r="C565" s="69">
        <v>42576.68472222222</v>
      </c>
      <c r="D565" s="75">
        <f t="shared" si="73"/>
        <v>42576</v>
      </c>
      <c r="E565" s="76">
        <f t="shared" si="74"/>
        <v>0.68472222222044365</v>
      </c>
      <c r="F565" s="69" t="str">
        <f t="shared" si="75"/>
        <v>Mon</v>
      </c>
      <c r="G565" s="69">
        <v>42576.856944444444</v>
      </c>
      <c r="H565" s="75">
        <f t="shared" si="76"/>
        <v>42576</v>
      </c>
      <c r="I565" s="76">
        <f t="shared" si="77"/>
        <v>0.85694444444379769</v>
      </c>
      <c r="J565" s="69" t="str">
        <f t="shared" si="78"/>
        <v>Mon</v>
      </c>
      <c r="K565" s="74">
        <f t="shared" si="81"/>
        <v>0.17222222222335404</v>
      </c>
      <c r="L565" s="84">
        <f t="shared" si="79"/>
        <v>0</v>
      </c>
      <c r="M565">
        <f t="shared" si="80"/>
        <v>1</v>
      </c>
    </row>
    <row r="566" spans="1:13" x14ac:dyDescent="0.2">
      <c r="A566" s="14">
        <v>617</v>
      </c>
      <c r="B566" s="14" t="s">
        <v>295</v>
      </c>
      <c r="C566" s="69">
        <v>42576.906944444447</v>
      </c>
      <c r="D566" s="75">
        <f t="shared" si="73"/>
        <v>42576</v>
      </c>
      <c r="E566" s="76">
        <f t="shared" si="74"/>
        <v>0.90694444444670808</v>
      </c>
      <c r="F566" s="69" t="str">
        <f t="shared" si="75"/>
        <v>Mon</v>
      </c>
      <c r="G566" s="69">
        <v>42577.831944444442</v>
      </c>
      <c r="H566" s="75">
        <f t="shared" si="76"/>
        <v>42577</v>
      </c>
      <c r="I566" s="76">
        <f t="shared" si="77"/>
        <v>0.8319444444423425</v>
      </c>
      <c r="J566" s="69" t="str">
        <f t="shared" si="78"/>
        <v>Tue</v>
      </c>
      <c r="K566" s="74">
        <f t="shared" si="81"/>
        <v>0.92499999999563443</v>
      </c>
      <c r="L566" s="84">
        <f t="shared" si="79"/>
        <v>1</v>
      </c>
      <c r="M566">
        <f t="shared" si="80"/>
        <v>2</v>
      </c>
    </row>
    <row r="567" spans="1:13" x14ac:dyDescent="0.2">
      <c r="A567" s="14">
        <v>618</v>
      </c>
      <c r="B567" s="14" t="s">
        <v>296</v>
      </c>
      <c r="C567" s="69">
        <v>42576.645833333336</v>
      </c>
      <c r="D567" s="75">
        <f t="shared" si="73"/>
        <v>42576</v>
      </c>
      <c r="E567" s="76">
        <f t="shared" si="74"/>
        <v>0.64583333333575865</v>
      </c>
      <c r="F567" s="69" t="str">
        <f t="shared" si="75"/>
        <v>Mon</v>
      </c>
      <c r="G567" s="69">
        <v>42577.885416666664</v>
      </c>
      <c r="H567" s="75">
        <f t="shared" si="76"/>
        <v>42577</v>
      </c>
      <c r="I567" s="76">
        <f t="shared" si="77"/>
        <v>0.88541666666424135</v>
      </c>
      <c r="J567" s="69" t="str">
        <f t="shared" si="78"/>
        <v>Tue</v>
      </c>
      <c r="K567" s="74">
        <f t="shared" si="81"/>
        <v>1.2395833333284827</v>
      </c>
      <c r="L567" s="84">
        <f t="shared" si="79"/>
        <v>1</v>
      </c>
      <c r="M567">
        <f t="shared" si="80"/>
        <v>2</v>
      </c>
    </row>
    <row r="568" spans="1:13" x14ac:dyDescent="0.2">
      <c r="A568" s="14">
        <v>619</v>
      </c>
      <c r="B568" s="14" t="s">
        <v>295</v>
      </c>
      <c r="C568" s="69">
        <v>42577.739583333336</v>
      </c>
      <c r="D568" s="75">
        <f t="shared" si="73"/>
        <v>42577</v>
      </c>
      <c r="E568" s="76">
        <f t="shared" si="74"/>
        <v>0.73958333333575865</v>
      </c>
      <c r="F568" s="69" t="str">
        <f t="shared" si="75"/>
        <v>Tue</v>
      </c>
      <c r="G568" s="69">
        <v>42577.90625</v>
      </c>
      <c r="H568" s="75">
        <f t="shared" si="76"/>
        <v>42577</v>
      </c>
      <c r="I568" s="76">
        <f t="shared" si="77"/>
        <v>0.90625</v>
      </c>
      <c r="J568" s="69" t="str">
        <f t="shared" si="78"/>
        <v>Tue</v>
      </c>
      <c r="K568" s="74">
        <f t="shared" si="81"/>
        <v>0.16666666666424135</v>
      </c>
      <c r="L568" s="84">
        <f t="shared" si="79"/>
        <v>0</v>
      </c>
      <c r="M568">
        <f t="shared" si="80"/>
        <v>1</v>
      </c>
    </row>
    <row r="569" spans="1:13" x14ac:dyDescent="0.2">
      <c r="A569" s="14">
        <v>620</v>
      </c>
      <c r="B569" s="14" t="s">
        <v>296</v>
      </c>
      <c r="C569" s="69">
        <v>42577.854166666664</v>
      </c>
      <c r="D569" s="75">
        <f t="shared" si="73"/>
        <v>42577</v>
      </c>
      <c r="E569" s="76">
        <f t="shared" si="74"/>
        <v>0.85416666666424135</v>
      </c>
      <c r="F569" s="69" t="str">
        <f t="shared" si="75"/>
        <v>Tue</v>
      </c>
      <c r="G569" s="69">
        <v>42577.885416666664</v>
      </c>
      <c r="H569" s="75">
        <f t="shared" si="76"/>
        <v>42577</v>
      </c>
      <c r="I569" s="76">
        <f t="shared" si="77"/>
        <v>0.88541666666424135</v>
      </c>
      <c r="J569" s="69" t="str">
        <f t="shared" si="78"/>
        <v>Tue</v>
      </c>
      <c r="K569" s="74">
        <f t="shared" si="81"/>
        <v>3.125E-2</v>
      </c>
      <c r="L569" s="84">
        <f t="shared" si="79"/>
        <v>0</v>
      </c>
      <c r="M569">
        <f t="shared" si="80"/>
        <v>1</v>
      </c>
    </row>
    <row r="570" spans="1:13" x14ac:dyDescent="0.2">
      <c r="A570" s="14">
        <v>621</v>
      </c>
      <c r="B570" s="14" t="s">
        <v>295</v>
      </c>
      <c r="C570" s="69">
        <v>42576.875</v>
      </c>
      <c r="D570" s="75">
        <f t="shared" si="73"/>
        <v>42576</v>
      </c>
      <c r="E570" s="76">
        <f t="shared" si="74"/>
        <v>0.875</v>
      </c>
      <c r="F570" s="69" t="str">
        <f t="shared" si="75"/>
        <v>Mon</v>
      </c>
      <c r="G570" s="69">
        <v>42579.875</v>
      </c>
      <c r="H570" s="75">
        <f t="shared" si="76"/>
        <v>42579</v>
      </c>
      <c r="I570" s="76">
        <f t="shared" si="77"/>
        <v>0.875</v>
      </c>
      <c r="J570" s="69" t="str">
        <f t="shared" si="78"/>
        <v>Thu</v>
      </c>
      <c r="K570" s="74">
        <f t="shared" si="81"/>
        <v>3</v>
      </c>
      <c r="L570" s="84">
        <f t="shared" si="79"/>
        <v>3</v>
      </c>
      <c r="M570">
        <f t="shared" si="80"/>
        <v>4</v>
      </c>
    </row>
    <row r="571" spans="1:13" x14ac:dyDescent="0.2">
      <c r="A571" s="14">
        <v>622</v>
      </c>
      <c r="B571" s="14" t="s">
        <v>294</v>
      </c>
      <c r="C571" s="69">
        <v>42577.875</v>
      </c>
      <c r="D571" s="75">
        <f t="shared" si="73"/>
        <v>42577</v>
      </c>
      <c r="E571" s="76">
        <f t="shared" si="74"/>
        <v>0.875</v>
      </c>
      <c r="F571" s="69" t="str">
        <f t="shared" si="75"/>
        <v>Tue</v>
      </c>
      <c r="G571" s="69">
        <v>42579.760416666664</v>
      </c>
      <c r="H571" s="75">
        <f t="shared" si="76"/>
        <v>42579</v>
      </c>
      <c r="I571" s="76">
        <f t="shared" si="77"/>
        <v>0.76041666666424135</v>
      </c>
      <c r="J571" s="69" t="str">
        <f t="shared" si="78"/>
        <v>Thu</v>
      </c>
      <c r="K571" s="74">
        <f t="shared" si="81"/>
        <v>1.8854166666642413</v>
      </c>
      <c r="L571" s="84">
        <f t="shared" si="79"/>
        <v>2</v>
      </c>
      <c r="M571">
        <f t="shared" si="80"/>
        <v>3</v>
      </c>
    </row>
    <row r="572" spans="1:13" x14ac:dyDescent="0.2">
      <c r="A572" s="14">
        <v>623</v>
      </c>
      <c r="B572" s="14" t="s">
        <v>296</v>
      </c>
      <c r="C572" s="69">
        <v>42577.75</v>
      </c>
      <c r="D572" s="75">
        <f t="shared" si="73"/>
        <v>42577</v>
      </c>
      <c r="E572" s="76">
        <f t="shared" si="74"/>
        <v>0.75</v>
      </c>
      <c r="F572" s="69" t="str">
        <f t="shared" si="75"/>
        <v>Tue</v>
      </c>
      <c r="G572" s="69">
        <v>42577.90625</v>
      </c>
      <c r="H572" s="75">
        <f t="shared" si="76"/>
        <v>42577</v>
      </c>
      <c r="I572" s="76">
        <f t="shared" si="77"/>
        <v>0.90625</v>
      </c>
      <c r="J572" s="69" t="str">
        <f t="shared" si="78"/>
        <v>Tue</v>
      </c>
      <c r="K572" s="74">
        <f t="shared" si="81"/>
        <v>0.15625</v>
      </c>
      <c r="L572" s="84">
        <f t="shared" si="79"/>
        <v>0</v>
      </c>
      <c r="M572">
        <f t="shared" si="80"/>
        <v>1</v>
      </c>
    </row>
    <row r="573" spans="1:13" x14ac:dyDescent="0.2">
      <c r="A573" s="14">
        <v>624</v>
      </c>
      <c r="B573" s="14" t="s">
        <v>296</v>
      </c>
      <c r="C573" s="69">
        <v>42577.895833333336</v>
      </c>
      <c r="D573" s="75">
        <f t="shared" si="73"/>
        <v>42577</v>
      </c>
      <c r="E573" s="76">
        <f t="shared" si="74"/>
        <v>0.89583333333575865</v>
      </c>
      <c r="F573" s="69" t="str">
        <f t="shared" si="75"/>
        <v>Tue</v>
      </c>
      <c r="G573" s="69">
        <v>42577.90625</v>
      </c>
      <c r="H573" s="75">
        <f t="shared" si="76"/>
        <v>42577</v>
      </c>
      <c r="I573" s="76">
        <f t="shared" si="77"/>
        <v>0.90625</v>
      </c>
      <c r="J573" s="69" t="str">
        <f t="shared" si="78"/>
        <v>Tue</v>
      </c>
      <c r="K573" s="74">
        <f t="shared" si="81"/>
        <v>1.0416666664241347E-2</v>
      </c>
      <c r="L573" s="84">
        <f t="shared" si="79"/>
        <v>0</v>
      </c>
      <c r="M573">
        <f t="shared" si="80"/>
        <v>1</v>
      </c>
    </row>
    <row r="574" spans="1:13" x14ac:dyDescent="0.2">
      <c r="A574" s="14">
        <v>625</v>
      </c>
      <c r="B574" s="14" t="s">
        <v>296</v>
      </c>
      <c r="C574" s="69">
        <v>42577.635416666664</v>
      </c>
      <c r="D574" s="75">
        <f t="shared" si="73"/>
        <v>42577</v>
      </c>
      <c r="E574" s="76">
        <f t="shared" si="74"/>
        <v>0.63541666666424135</v>
      </c>
      <c r="F574" s="69" t="str">
        <f t="shared" si="75"/>
        <v>Tue</v>
      </c>
      <c r="G574" s="69">
        <v>42577.916666666664</v>
      </c>
      <c r="H574" s="75">
        <f t="shared" si="76"/>
        <v>42577</v>
      </c>
      <c r="I574" s="76">
        <f t="shared" si="77"/>
        <v>0.91666666666424135</v>
      </c>
      <c r="J574" s="69" t="str">
        <f t="shared" si="78"/>
        <v>Tue</v>
      </c>
      <c r="K574" s="74">
        <f t="shared" si="81"/>
        <v>0.28125</v>
      </c>
      <c r="L574" s="84">
        <f t="shared" si="79"/>
        <v>0</v>
      </c>
      <c r="M574">
        <f t="shared" si="80"/>
        <v>1</v>
      </c>
    </row>
    <row r="575" spans="1:13" x14ac:dyDescent="0.2">
      <c r="A575" s="14">
        <v>626</v>
      </c>
      <c r="B575" s="14" t="s">
        <v>295</v>
      </c>
      <c r="C575" s="69">
        <v>42576.895833333336</v>
      </c>
      <c r="D575" s="75">
        <f t="shared" si="73"/>
        <v>42576</v>
      </c>
      <c r="E575" s="76">
        <f t="shared" si="74"/>
        <v>0.89583333333575865</v>
      </c>
      <c r="F575" s="69" t="str">
        <f t="shared" si="75"/>
        <v>Mon</v>
      </c>
      <c r="G575" s="69">
        <v>42583.541666666664</v>
      </c>
      <c r="H575" s="75">
        <f t="shared" si="76"/>
        <v>42583</v>
      </c>
      <c r="I575" s="76">
        <f t="shared" si="77"/>
        <v>0.54166666666424135</v>
      </c>
      <c r="J575" s="69" t="str">
        <f t="shared" si="78"/>
        <v>Mon</v>
      </c>
      <c r="K575" s="74">
        <f t="shared" si="81"/>
        <v>6.6458333333284827</v>
      </c>
      <c r="L575" s="84">
        <f t="shared" si="79"/>
        <v>7</v>
      </c>
      <c r="M575">
        <f t="shared" si="80"/>
        <v>6</v>
      </c>
    </row>
    <row r="576" spans="1:13" x14ac:dyDescent="0.2">
      <c r="A576" s="14">
        <v>627</v>
      </c>
      <c r="B576" s="14" t="s">
        <v>296</v>
      </c>
      <c r="C576" s="69">
        <v>42577.875</v>
      </c>
      <c r="D576" s="75">
        <f t="shared" si="73"/>
        <v>42577</v>
      </c>
      <c r="E576" s="76">
        <f t="shared" si="74"/>
        <v>0.875</v>
      </c>
      <c r="F576" s="69" t="str">
        <f t="shared" si="75"/>
        <v>Tue</v>
      </c>
      <c r="G576" s="69">
        <v>42577.916666666664</v>
      </c>
      <c r="H576" s="75">
        <f t="shared" si="76"/>
        <v>42577</v>
      </c>
      <c r="I576" s="76">
        <f t="shared" si="77"/>
        <v>0.91666666666424135</v>
      </c>
      <c r="J576" s="69" t="str">
        <f t="shared" si="78"/>
        <v>Tue</v>
      </c>
      <c r="K576" s="74">
        <f t="shared" si="81"/>
        <v>4.1666666664241347E-2</v>
      </c>
      <c r="L576" s="84">
        <f t="shared" si="79"/>
        <v>0</v>
      </c>
      <c r="M576">
        <f t="shared" si="80"/>
        <v>1</v>
      </c>
    </row>
    <row r="577" spans="1:13" x14ac:dyDescent="0.2">
      <c r="A577" s="14">
        <v>628</v>
      </c>
      <c r="B577" s="14" t="s">
        <v>294</v>
      </c>
      <c r="C577" s="69">
        <v>42577.679166666669</v>
      </c>
      <c r="D577" s="75">
        <f t="shared" si="73"/>
        <v>42577</v>
      </c>
      <c r="E577" s="76">
        <f t="shared" si="74"/>
        <v>0.67916666666860692</v>
      </c>
      <c r="F577" s="69" t="str">
        <f t="shared" si="75"/>
        <v>Tue</v>
      </c>
      <c r="G577" s="69">
        <v>42577.916666666664</v>
      </c>
      <c r="H577" s="75">
        <f t="shared" si="76"/>
        <v>42577</v>
      </c>
      <c r="I577" s="76">
        <f t="shared" si="77"/>
        <v>0.91666666666424135</v>
      </c>
      <c r="J577" s="69" t="str">
        <f t="shared" si="78"/>
        <v>Tue</v>
      </c>
      <c r="K577" s="74">
        <f t="shared" si="81"/>
        <v>0.23749999999563443</v>
      </c>
      <c r="L577" s="84">
        <f t="shared" si="79"/>
        <v>0</v>
      </c>
      <c r="M577">
        <f t="shared" si="80"/>
        <v>1</v>
      </c>
    </row>
    <row r="578" spans="1:13" x14ac:dyDescent="0.2">
      <c r="A578" s="14">
        <v>629</v>
      </c>
      <c r="B578" s="14" t="s">
        <v>295</v>
      </c>
      <c r="C578" s="69">
        <v>42577.791666666664</v>
      </c>
      <c r="D578" s="75">
        <f t="shared" si="73"/>
        <v>42577</v>
      </c>
      <c r="E578" s="76">
        <f t="shared" si="74"/>
        <v>0.79166666666424135</v>
      </c>
      <c r="F578" s="69" t="str">
        <f t="shared" si="75"/>
        <v>Tue</v>
      </c>
      <c r="G578" s="69">
        <v>42577.927083333336</v>
      </c>
      <c r="H578" s="75">
        <f t="shared" si="76"/>
        <v>42577</v>
      </c>
      <c r="I578" s="76">
        <f t="shared" si="77"/>
        <v>0.92708333333575865</v>
      </c>
      <c r="J578" s="69" t="str">
        <f t="shared" si="78"/>
        <v>Tue</v>
      </c>
      <c r="K578" s="74">
        <f t="shared" si="81"/>
        <v>0.13541666667151731</v>
      </c>
      <c r="L578" s="84">
        <f t="shared" si="79"/>
        <v>0</v>
      </c>
      <c r="M578">
        <f t="shared" si="80"/>
        <v>1</v>
      </c>
    </row>
    <row r="579" spans="1:13" x14ac:dyDescent="0.2">
      <c r="A579" s="14">
        <v>630</v>
      </c>
      <c r="B579" s="14" t="s">
        <v>294</v>
      </c>
      <c r="C579" s="69">
        <v>42571.944444444445</v>
      </c>
      <c r="D579" s="75">
        <f t="shared" ref="D579:D642" si="82">INT(C579)</f>
        <v>42571</v>
      </c>
      <c r="E579" s="76">
        <f t="shared" ref="E579:E642" si="83">C579-D579</f>
        <v>0.94444444444525288</v>
      </c>
      <c r="F579" s="69" t="str">
        <f t="shared" ref="F579:F642" si="84">TEXT(D579,"ddd")</f>
        <v>Wed</v>
      </c>
      <c r="G579" s="69">
        <v>42578.6875</v>
      </c>
      <c r="H579" s="75">
        <f t="shared" ref="H579:H642" si="85">INT(G579)</f>
        <v>42578</v>
      </c>
      <c r="I579" s="76">
        <f t="shared" ref="I579:I642" si="86">G579-H579</f>
        <v>0.6875</v>
      </c>
      <c r="J579" s="69" t="str">
        <f t="shared" ref="J579:J642" si="87">TEXT(H579,"ddd")</f>
        <v>Wed</v>
      </c>
      <c r="K579" s="74">
        <f t="shared" si="81"/>
        <v>6.7430555555547471</v>
      </c>
      <c r="L579" s="84">
        <f t="shared" ref="L579:L642" si="88">DATEDIF(C579,G579,"d")</f>
        <v>7</v>
      </c>
      <c r="M579">
        <f t="shared" ref="M579:M642" si="89">NETWORKDAYS(C579,G579)</f>
        <v>6</v>
      </c>
    </row>
    <row r="580" spans="1:13" x14ac:dyDescent="0.2">
      <c r="A580" s="14">
        <v>631</v>
      </c>
      <c r="B580" s="14" t="s">
        <v>295</v>
      </c>
      <c r="C580" s="69">
        <v>42577.708333333336</v>
      </c>
      <c r="D580" s="75">
        <f t="shared" si="82"/>
        <v>42577</v>
      </c>
      <c r="E580" s="76">
        <f t="shared" si="83"/>
        <v>0.70833333333575865</v>
      </c>
      <c r="F580" s="69" t="str">
        <f t="shared" si="84"/>
        <v>Tue</v>
      </c>
      <c r="G580" s="69">
        <v>42580.020833333336</v>
      </c>
      <c r="H580" s="75">
        <f t="shared" si="85"/>
        <v>42580</v>
      </c>
      <c r="I580" s="76">
        <f t="shared" si="86"/>
        <v>2.0833333335758653E-2</v>
      </c>
      <c r="J580" s="69" t="str">
        <f t="shared" si="87"/>
        <v>Fri</v>
      </c>
      <c r="K580" s="74">
        <f t="shared" si="81"/>
        <v>2.3125</v>
      </c>
      <c r="L580" s="84">
        <f t="shared" si="88"/>
        <v>3</v>
      </c>
      <c r="M580">
        <f t="shared" si="89"/>
        <v>4</v>
      </c>
    </row>
    <row r="581" spans="1:13" x14ac:dyDescent="0.2">
      <c r="A581" s="14">
        <v>632</v>
      </c>
      <c r="B581" s="14" t="s">
        <v>295</v>
      </c>
      <c r="C581" s="69">
        <v>42576.916666666664</v>
      </c>
      <c r="D581" s="75">
        <f t="shared" si="82"/>
        <v>42576</v>
      </c>
      <c r="E581" s="76">
        <f t="shared" si="83"/>
        <v>0.91666666666424135</v>
      </c>
      <c r="F581" s="69" t="str">
        <f t="shared" si="84"/>
        <v>Mon</v>
      </c>
      <c r="G581" s="69">
        <v>42577.90625</v>
      </c>
      <c r="H581" s="75">
        <f t="shared" si="85"/>
        <v>42577</v>
      </c>
      <c r="I581" s="76">
        <f t="shared" si="86"/>
        <v>0.90625</v>
      </c>
      <c r="J581" s="69" t="str">
        <f t="shared" si="87"/>
        <v>Tue</v>
      </c>
      <c r="K581" s="74">
        <f t="shared" si="81"/>
        <v>0.98958333333575865</v>
      </c>
      <c r="L581" s="84">
        <f t="shared" si="88"/>
        <v>1</v>
      </c>
      <c r="M581">
        <f t="shared" si="89"/>
        <v>2</v>
      </c>
    </row>
    <row r="582" spans="1:13" x14ac:dyDescent="0.2">
      <c r="A582" s="14">
        <v>633</v>
      </c>
      <c r="B582" s="14" t="s">
        <v>294</v>
      </c>
      <c r="C582" s="69">
        <v>42577.915277777778</v>
      </c>
      <c r="D582" s="75">
        <f t="shared" si="82"/>
        <v>42577</v>
      </c>
      <c r="E582" s="76">
        <f t="shared" si="83"/>
        <v>0.91527777777810115</v>
      </c>
      <c r="F582" s="69" t="str">
        <f t="shared" si="84"/>
        <v>Tue</v>
      </c>
      <c r="G582" s="69">
        <v>42578.614583333336</v>
      </c>
      <c r="H582" s="75">
        <f t="shared" si="85"/>
        <v>42578</v>
      </c>
      <c r="I582" s="76">
        <f t="shared" si="86"/>
        <v>0.61458333333575865</v>
      </c>
      <c r="J582" s="69" t="str">
        <f t="shared" si="87"/>
        <v>Wed</v>
      </c>
      <c r="K582" s="74">
        <f t="shared" si="81"/>
        <v>0.6993055555576575</v>
      </c>
      <c r="L582" s="84">
        <f t="shared" si="88"/>
        <v>1</v>
      </c>
      <c r="M582">
        <f t="shared" si="89"/>
        <v>2</v>
      </c>
    </row>
    <row r="583" spans="1:13" x14ac:dyDescent="0.2">
      <c r="A583" s="14">
        <v>634</v>
      </c>
      <c r="B583" s="14" t="s">
        <v>295</v>
      </c>
      <c r="C583" s="69">
        <v>42572.729166666664</v>
      </c>
      <c r="D583" s="75">
        <f t="shared" si="82"/>
        <v>42572</v>
      </c>
      <c r="E583" s="76">
        <f t="shared" si="83"/>
        <v>0.72916666666424135</v>
      </c>
      <c r="F583" s="69" t="str">
        <f t="shared" si="84"/>
        <v>Thu</v>
      </c>
      <c r="G583" s="69">
        <v>42587.75</v>
      </c>
      <c r="H583" s="75">
        <f t="shared" si="85"/>
        <v>42587</v>
      </c>
      <c r="I583" s="76">
        <f t="shared" si="86"/>
        <v>0.75</v>
      </c>
      <c r="J583" s="69" t="str">
        <f t="shared" si="87"/>
        <v>Fri</v>
      </c>
      <c r="K583" s="74">
        <f t="shared" si="81"/>
        <v>15.020833333335759</v>
      </c>
      <c r="L583" s="84">
        <f t="shared" si="88"/>
        <v>15</v>
      </c>
      <c r="M583">
        <f t="shared" si="89"/>
        <v>12</v>
      </c>
    </row>
    <row r="584" spans="1:13" x14ac:dyDescent="0.2">
      <c r="A584" s="14">
        <v>635</v>
      </c>
      <c r="B584" s="14" t="s">
        <v>294</v>
      </c>
      <c r="C584" s="69">
        <v>42576.895833333336</v>
      </c>
      <c r="D584" s="75">
        <f t="shared" si="82"/>
        <v>42576</v>
      </c>
      <c r="E584" s="76">
        <f t="shared" si="83"/>
        <v>0.89583333333575865</v>
      </c>
      <c r="F584" s="69" t="str">
        <f t="shared" si="84"/>
        <v>Mon</v>
      </c>
      <c r="G584" s="69">
        <v>42578.010416666664</v>
      </c>
      <c r="H584" s="75">
        <f t="shared" si="85"/>
        <v>42578</v>
      </c>
      <c r="I584" s="76">
        <f t="shared" si="86"/>
        <v>1.0416666664241347E-2</v>
      </c>
      <c r="J584" s="69" t="str">
        <f t="shared" si="87"/>
        <v>Wed</v>
      </c>
      <c r="K584" s="74">
        <f t="shared" si="81"/>
        <v>1.1145833333284827</v>
      </c>
      <c r="L584" s="84">
        <f t="shared" si="88"/>
        <v>2</v>
      </c>
      <c r="M584">
        <f t="shared" si="89"/>
        <v>3</v>
      </c>
    </row>
    <row r="585" spans="1:13" x14ac:dyDescent="0.2">
      <c r="A585" s="14">
        <v>636</v>
      </c>
      <c r="B585" s="14" t="s">
        <v>295</v>
      </c>
      <c r="C585" s="69">
        <v>42577.708333333336</v>
      </c>
      <c r="D585" s="75">
        <f t="shared" si="82"/>
        <v>42577</v>
      </c>
      <c r="E585" s="76">
        <f t="shared" si="83"/>
        <v>0.70833333333575865</v>
      </c>
      <c r="F585" s="69" t="str">
        <f t="shared" si="84"/>
        <v>Tue</v>
      </c>
      <c r="G585" s="69">
        <v>42577.979166666664</v>
      </c>
      <c r="H585" s="75">
        <f t="shared" si="85"/>
        <v>42577</v>
      </c>
      <c r="I585" s="76">
        <f t="shared" si="86"/>
        <v>0.97916666666424135</v>
      </c>
      <c r="J585" s="69" t="str">
        <f t="shared" si="87"/>
        <v>Tue</v>
      </c>
      <c r="K585" s="74">
        <f t="shared" si="81"/>
        <v>0.27083333332848269</v>
      </c>
      <c r="L585" s="84">
        <f t="shared" si="88"/>
        <v>0</v>
      </c>
      <c r="M585">
        <f t="shared" si="89"/>
        <v>1</v>
      </c>
    </row>
    <row r="586" spans="1:13" x14ac:dyDescent="0.2">
      <c r="A586" s="14">
        <v>637</v>
      </c>
      <c r="B586" s="14" t="s">
        <v>295</v>
      </c>
      <c r="C586" s="69">
        <v>42576.59375</v>
      </c>
      <c r="D586" s="75">
        <f t="shared" si="82"/>
        <v>42576</v>
      </c>
      <c r="E586" s="76">
        <f t="shared" si="83"/>
        <v>0.59375</v>
      </c>
      <c r="F586" s="69" t="str">
        <f t="shared" si="84"/>
        <v>Mon</v>
      </c>
      <c r="G586" s="69">
        <v>42583.65625</v>
      </c>
      <c r="H586" s="75">
        <f t="shared" si="85"/>
        <v>42583</v>
      </c>
      <c r="I586" s="76">
        <f t="shared" si="86"/>
        <v>0.65625</v>
      </c>
      <c r="J586" s="69" t="str">
        <f t="shared" si="87"/>
        <v>Mon</v>
      </c>
      <c r="K586" s="74">
        <f t="shared" si="81"/>
        <v>7.0625</v>
      </c>
      <c r="L586" s="84">
        <f t="shared" si="88"/>
        <v>7</v>
      </c>
      <c r="M586">
        <f t="shared" si="89"/>
        <v>6</v>
      </c>
    </row>
    <row r="587" spans="1:13" x14ac:dyDescent="0.2">
      <c r="A587" s="14">
        <v>638</v>
      </c>
      <c r="B587" s="14" t="s">
        <v>102</v>
      </c>
      <c r="C587" s="69">
        <v>42576.84375</v>
      </c>
      <c r="D587" s="75">
        <f t="shared" si="82"/>
        <v>42576</v>
      </c>
      <c r="E587" s="76">
        <f t="shared" si="83"/>
        <v>0.84375</v>
      </c>
      <c r="F587" s="69" t="str">
        <f t="shared" si="84"/>
        <v>Mon</v>
      </c>
      <c r="G587" s="69">
        <v>42578.041666666664</v>
      </c>
      <c r="H587" s="75">
        <f t="shared" si="85"/>
        <v>42578</v>
      </c>
      <c r="I587" s="76">
        <f t="shared" si="86"/>
        <v>4.1666666664241347E-2</v>
      </c>
      <c r="J587" s="69" t="str">
        <f t="shared" si="87"/>
        <v>Wed</v>
      </c>
      <c r="K587" s="74">
        <f t="shared" si="81"/>
        <v>1.1979166666642413</v>
      </c>
      <c r="L587" s="84">
        <f t="shared" si="88"/>
        <v>2</v>
      </c>
      <c r="M587">
        <f t="shared" si="89"/>
        <v>3</v>
      </c>
    </row>
    <row r="588" spans="1:13" x14ac:dyDescent="0.2">
      <c r="A588" s="14">
        <v>639</v>
      </c>
      <c r="B588" s="14" t="s">
        <v>296</v>
      </c>
      <c r="C588" s="69">
        <v>42572.395833333336</v>
      </c>
      <c r="D588" s="75">
        <f t="shared" si="82"/>
        <v>42572</v>
      </c>
      <c r="E588" s="76">
        <f t="shared" si="83"/>
        <v>0.39583333333575865</v>
      </c>
      <c r="F588" s="69" t="str">
        <f t="shared" si="84"/>
        <v>Thu</v>
      </c>
      <c r="G588" s="69">
        <v>42579.541666666664</v>
      </c>
      <c r="H588" s="75">
        <f t="shared" si="85"/>
        <v>42579</v>
      </c>
      <c r="I588" s="76">
        <f t="shared" si="86"/>
        <v>0.54166666666424135</v>
      </c>
      <c r="J588" s="69" t="str">
        <f t="shared" si="87"/>
        <v>Thu</v>
      </c>
      <c r="K588" s="74">
        <f t="shared" si="81"/>
        <v>7.1458333333284827</v>
      </c>
      <c r="L588" s="84">
        <f t="shared" si="88"/>
        <v>7</v>
      </c>
      <c r="M588">
        <f t="shared" si="89"/>
        <v>6</v>
      </c>
    </row>
    <row r="589" spans="1:13" x14ac:dyDescent="0.2">
      <c r="A589" s="14">
        <v>640</v>
      </c>
      <c r="B589" s="14" t="s">
        <v>102</v>
      </c>
      <c r="C589" s="69">
        <v>42576.854166666664</v>
      </c>
      <c r="D589" s="75">
        <f t="shared" si="82"/>
        <v>42576</v>
      </c>
      <c r="E589" s="76">
        <f t="shared" si="83"/>
        <v>0.85416666666424135</v>
      </c>
      <c r="F589" s="69" t="str">
        <f t="shared" si="84"/>
        <v>Mon</v>
      </c>
      <c r="G589" s="69">
        <v>42577.572916666664</v>
      </c>
      <c r="H589" s="75">
        <f t="shared" si="85"/>
        <v>42577</v>
      </c>
      <c r="I589" s="76">
        <f t="shared" si="86"/>
        <v>0.57291666666424135</v>
      </c>
      <c r="J589" s="69" t="str">
        <f t="shared" si="87"/>
        <v>Tue</v>
      </c>
      <c r="K589" s="74">
        <f t="shared" si="81"/>
        <v>0.71875</v>
      </c>
      <c r="L589" s="84">
        <f t="shared" si="88"/>
        <v>1</v>
      </c>
      <c r="M589">
        <f t="shared" si="89"/>
        <v>2</v>
      </c>
    </row>
    <row r="590" spans="1:13" x14ac:dyDescent="0.2">
      <c r="A590" s="14">
        <v>641</v>
      </c>
      <c r="B590" s="14" t="s">
        <v>295</v>
      </c>
      <c r="C590" s="69">
        <v>42576.859722222223</v>
      </c>
      <c r="D590" s="75">
        <f t="shared" si="82"/>
        <v>42576</v>
      </c>
      <c r="E590" s="76">
        <f t="shared" si="83"/>
        <v>0.85972222222335404</v>
      </c>
      <c r="F590" s="69" t="str">
        <f t="shared" si="84"/>
        <v>Mon</v>
      </c>
      <c r="G590" s="69">
        <v>42577.960416666669</v>
      </c>
      <c r="H590" s="75">
        <f t="shared" si="85"/>
        <v>42577</v>
      </c>
      <c r="I590" s="76">
        <f t="shared" si="86"/>
        <v>0.96041666666860692</v>
      </c>
      <c r="J590" s="69" t="str">
        <f t="shared" si="87"/>
        <v>Tue</v>
      </c>
      <c r="K590" s="74">
        <f t="shared" ref="K590:K651" si="90">G590-C590</f>
        <v>1.1006944444452529</v>
      </c>
      <c r="L590" s="84">
        <f t="shared" si="88"/>
        <v>1</v>
      </c>
      <c r="M590">
        <f t="shared" si="89"/>
        <v>2</v>
      </c>
    </row>
    <row r="591" spans="1:13" x14ac:dyDescent="0.2">
      <c r="A591" s="14">
        <v>642</v>
      </c>
      <c r="B591" s="14" t="s">
        <v>295</v>
      </c>
      <c r="C591" s="69">
        <v>42570.583333333336</v>
      </c>
      <c r="D591" s="75">
        <f t="shared" si="82"/>
        <v>42570</v>
      </c>
      <c r="E591" s="76">
        <f t="shared" si="83"/>
        <v>0.58333333333575865</v>
      </c>
      <c r="F591" s="69" t="str">
        <f t="shared" si="84"/>
        <v>Tue</v>
      </c>
      <c r="G591" s="69">
        <v>42578.072916666664</v>
      </c>
      <c r="H591" s="75">
        <f t="shared" si="85"/>
        <v>42578</v>
      </c>
      <c r="I591" s="76">
        <f t="shared" si="86"/>
        <v>7.2916666664241347E-2</v>
      </c>
      <c r="J591" s="69" t="str">
        <f t="shared" si="87"/>
        <v>Wed</v>
      </c>
      <c r="K591" s="74">
        <f t="shared" si="90"/>
        <v>7.4895833333284827</v>
      </c>
      <c r="L591" s="84">
        <f t="shared" si="88"/>
        <v>8</v>
      </c>
      <c r="M591">
        <f t="shared" si="89"/>
        <v>7</v>
      </c>
    </row>
    <row r="592" spans="1:13" x14ac:dyDescent="0.2">
      <c r="A592" s="14">
        <v>643</v>
      </c>
      <c r="B592" s="14" t="s">
        <v>296</v>
      </c>
      <c r="C592" s="69">
        <v>42565.833333333336</v>
      </c>
      <c r="D592" s="75">
        <f t="shared" si="82"/>
        <v>42565</v>
      </c>
      <c r="E592" s="76">
        <f t="shared" si="83"/>
        <v>0.83333333333575865</v>
      </c>
      <c r="F592" s="69" t="str">
        <f t="shared" si="84"/>
        <v>Thu</v>
      </c>
      <c r="G592" s="69">
        <v>42578.083333333336</v>
      </c>
      <c r="H592" s="75">
        <f t="shared" si="85"/>
        <v>42578</v>
      </c>
      <c r="I592" s="76">
        <f t="shared" si="86"/>
        <v>8.3333333335758653E-2</v>
      </c>
      <c r="J592" s="69" t="str">
        <f t="shared" si="87"/>
        <v>Wed</v>
      </c>
      <c r="K592" s="74">
        <f t="shared" si="90"/>
        <v>12.25</v>
      </c>
      <c r="L592" s="84">
        <f t="shared" si="88"/>
        <v>13</v>
      </c>
      <c r="M592">
        <f t="shared" si="89"/>
        <v>10</v>
      </c>
    </row>
    <row r="593" spans="1:13" x14ac:dyDescent="0.2">
      <c r="A593" s="14">
        <v>644</v>
      </c>
      <c r="B593" s="14" t="s">
        <v>296</v>
      </c>
      <c r="C593" s="69">
        <v>42576.864583333336</v>
      </c>
      <c r="D593" s="75">
        <f t="shared" si="82"/>
        <v>42576</v>
      </c>
      <c r="E593" s="76">
        <f t="shared" si="83"/>
        <v>0.86458333333575865</v>
      </c>
      <c r="F593" s="69" t="str">
        <f t="shared" si="84"/>
        <v>Mon</v>
      </c>
      <c r="G593" s="69">
        <v>42577.84375</v>
      </c>
      <c r="H593" s="75">
        <f t="shared" si="85"/>
        <v>42577</v>
      </c>
      <c r="I593" s="76">
        <f t="shared" si="86"/>
        <v>0.84375</v>
      </c>
      <c r="J593" s="69" t="str">
        <f t="shared" si="87"/>
        <v>Tue</v>
      </c>
      <c r="K593" s="74">
        <f t="shared" si="90"/>
        <v>0.97916666666424135</v>
      </c>
      <c r="L593" s="84">
        <f t="shared" si="88"/>
        <v>1</v>
      </c>
      <c r="M593">
        <f t="shared" si="89"/>
        <v>2</v>
      </c>
    </row>
    <row r="594" spans="1:13" x14ac:dyDescent="0.2">
      <c r="A594" s="14">
        <v>645</v>
      </c>
      <c r="B594" s="14" t="s">
        <v>296</v>
      </c>
      <c r="C594" s="69">
        <v>42572.739583333336</v>
      </c>
      <c r="D594" s="75">
        <f t="shared" si="82"/>
        <v>42572</v>
      </c>
      <c r="E594" s="76">
        <f t="shared" si="83"/>
        <v>0.73958333333575865</v>
      </c>
      <c r="F594" s="69" t="str">
        <f t="shared" si="84"/>
        <v>Thu</v>
      </c>
      <c r="G594" s="69">
        <v>42577.895833333336</v>
      </c>
      <c r="H594" s="75">
        <f t="shared" si="85"/>
        <v>42577</v>
      </c>
      <c r="I594" s="76">
        <f t="shared" si="86"/>
        <v>0.89583333333575865</v>
      </c>
      <c r="J594" s="69" t="str">
        <f t="shared" si="87"/>
        <v>Tue</v>
      </c>
      <c r="K594" s="74">
        <f t="shared" si="90"/>
        <v>5.15625</v>
      </c>
      <c r="L594" s="84">
        <f t="shared" si="88"/>
        <v>5</v>
      </c>
      <c r="M594">
        <f t="shared" si="89"/>
        <v>4</v>
      </c>
    </row>
    <row r="595" spans="1:13" x14ac:dyDescent="0.2">
      <c r="A595" s="14">
        <v>646</v>
      </c>
      <c r="B595" s="14" t="s">
        <v>296</v>
      </c>
      <c r="C595" s="69">
        <v>42572.916666666664</v>
      </c>
      <c r="D595" s="75">
        <f t="shared" si="82"/>
        <v>42572</v>
      </c>
      <c r="E595" s="76">
        <f t="shared" si="83"/>
        <v>0.91666666666424135</v>
      </c>
      <c r="F595" s="69" t="str">
        <f t="shared" si="84"/>
        <v>Thu</v>
      </c>
      <c r="G595" s="69">
        <v>42577.916666666664</v>
      </c>
      <c r="H595" s="75">
        <f t="shared" si="85"/>
        <v>42577</v>
      </c>
      <c r="I595" s="76">
        <f t="shared" si="86"/>
        <v>0.91666666666424135</v>
      </c>
      <c r="J595" s="69" t="str">
        <f t="shared" si="87"/>
        <v>Tue</v>
      </c>
      <c r="K595" s="74">
        <f t="shared" si="90"/>
        <v>5</v>
      </c>
      <c r="L595" s="84">
        <f t="shared" si="88"/>
        <v>5</v>
      </c>
      <c r="M595">
        <f t="shared" si="89"/>
        <v>4</v>
      </c>
    </row>
    <row r="596" spans="1:13" x14ac:dyDescent="0.2">
      <c r="A596" s="14">
        <v>647</v>
      </c>
      <c r="B596" s="14" t="s">
        <v>296</v>
      </c>
      <c r="C596" s="69">
        <v>42576.92083333333</v>
      </c>
      <c r="D596" s="75">
        <f t="shared" si="82"/>
        <v>42576</v>
      </c>
      <c r="E596" s="76">
        <f t="shared" si="83"/>
        <v>0.92083333332993789</v>
      </c>
      <c r="F596" s="69" t="str">
        <f t="shared" si="84"/>
        <v>Mon</v>
      </c>
      <c r="G596" s="69">
        <v>42578.620138888888</v>
      </c>
      <c r="H596" s="75">
        <f t="shared" si="85"/>
        <v>42578</v>
      </c>
      <c r="I596" s="76">
        <f t="shared" si="86"/>
        <v>0.62013888888759539</v>
      </c>
      <c r="J596" s="69" t="str">
        <f t="shared" si="87"/>
        <v>Wed</v>
      </c>
      <c r="K596" s="74">
        <f t="shared" si="90"/>
        <v>1.6993055555576575</v>
      </c>
      <c r="L596" s="84">
        <f t="shared" si="88"/>
        <v>2</v>
      </c>
      <c r="M596">
        <f t="shared" si="89"/>
        <v>3</v>
      </c>
    </row>
    <row r="597" spans="1:13" x14ac:dyDescent="0.2">
      <c r="A597" s="14">
        <v>648</v>
      </c>
      <c r="B597" s="14" t="s">
        <v>296</v>
      </c>
      <c r="C597" s="69">
        <v>42573.65625</v>
      </c>
      <c r="D597" s="75">
        <f t="shared" si="82"/>
        <v>42573</v>
      </c>
      <c r="E597" s="76">
        <f t="shared" si="83"/>
        <v>0.65625</v>
      </c>
      <c r="F597" s="69" t="str">
        <f t="shared" si="84"/>
        <v>Fri</v>
      </c>
      <c r="G597" s="69">
        <v>42577.947916666664</v>
      </c>
      <c r="H597" s="75">
        <f t="shared" si="85"/>
        <v>42577</v>
      </c>
      <c r="I597" s="76">
        <f t="shared" si="86"/>
        <v>0.94791666666424135</v>
      </c>
      <c r="J597" s="69" t="str">
        <f t="shared" si="87"/>
        <v>Tue</v>
      </c>
      <c r="K597" s="74">
        <f t="shared" si="90"/>
        <v>4.2916666666642413</v>
      </c>
      <c r="L597" s="84">
        <f t="shared" si="88"/>
        <v>4</v>
      </c>
      <c r="M597">
        <f t="shared" si="89"/>
        <v>3</v>
      </c>
    </row>
    <row r="598" spans="1:13" x14ac:dyDescent="0.2">
      <c r="A598" s="14">
        <v>649</v>
      </c>
      <c r="B598" s="14" t="s">
        <v>296</v>
      </c>
      <c r="C598" s="69">
        <v>42572.77847222222</v>
      </c>
      <c r="D598" s="75">
        <f t="shared" si="82"/>
        <v>42572</v>
      </c>
      <c r="E598" s="76">
        <f t="shared" si="83"/>
        <v>0.77847222222044365</v>
      </c>
      <c r="F598" s="69" t="str">
        <f t="shared" si="84"/>
        <v>Thu</v>
      </c>
      <c r="G598" s="69">
        <v>42578.560416666667</v>
      </c>
      <c r="H598" s="75">
        <f t="shared" si="85"/>
        <v>42578</v>
      </c>
      <c r="I598" s="76">
        <f t="shared" si="86"/>
        <v>0.56041666666715173</v>
      </c>
      <c r="J598" s="69" t="str">
        <f t="shared" si="87"/>
        <v>Wed</v>
      </c>
      <c r="K598" s="74">
        <f t="shared" si="90"/>
        <v>5.7819444444467081</v>
      </c>
      <c r="L598" s="84">
        <f t="shared" si="88"/>
        <v>6</v>
      </c>
      <c r="M598">
        <f t="shared" si="89"/>
        <v>5</v>
      </c>
    </row>
    <row r="599" spans="1:13" x14ac:dyDescent="0.2">
      <c r="A599" s="14">
        <v>650</v>
      </c>
      <c r="B599" s="14" t="s">
        <v>296</v>
      </c>
      <c r="C599" s="69">
        <v>42577.770833333336</v>
      </c>
      <c r="D599" s="75">
        <f t="shared" si="82"/>
        <v>42577</v>
      </c>
      <c r="E599" s="76">
        <f t="shared" si="83"/>
        <v>0.77083333333575865</v>
      </c>
      <c r="F599" s="69" t="str">
        <f t="shared" si="84"/>
        <v>Tue</v>
      </c>
      <c r="G599" s="69">
        <v>42579.770833333336</v>
      </c>
      <c r="H599" s="75">
        <f t="shared" si="85"/>
        <v>42579</v>
      </c>
      <c r="I599" s="76">
        <f t="shared" si="86"/>
        <v>0.77083333333575865</v>
      </c>
      <c r="J599" s="69" t="str">
        <f t="shared" si="87"/>
        <v>Thu</v>
      </c>
      <c r="K599" s="74">
        <f t="shared" si="90"/>
        <v>2</v>
      </c>
      <c r="L599" s="84">
        <f t="shared" si="88"/>
        <v>2</v>
      </c>
      <c r="M599">
        <f t="shared" si="89"/>
        <v>3</v>
      </c>
    </row>
    <row r="600" spans="1:13" x14ac:dyDescent="0.2">
      <c r="A600" s="14">
        <v>651</v>
      </c>
      <c r="B600" s="14" t="s">
        <v>296</v>
      </c>
      <c r="C600" s="69">
        <v>42577.697222222225</v>
      </c>
      <c r="D600" s="75">
        <f t="shared" si="82"/>
        <v>42577</v>
      </c>
      <c r="E600" s="76">
        <f t="shared" si="83"/>
        <v>0.69722222222480923</v>
      </c>
      <c r="F600" s="69" t="str">
        <f t="shared" si="84"/>
        <v>Tue</v>
      </c>
      <c r="G600" s="69">
        <v>42587.916666666664</v>
      </c>
      <c r="H600" s="75">
        <f t="shared" si="85"/>
        <v>42587</v>
      </c>
      <c r="I600" s="76">
        <f t="shared" si="86"/>
        <v>0.91666666666424135</v>
      </c>
      <c r="J600" s="69" t="str">
        <f t="shared" si="87"/>
        <v>Fri</v>
      </c>
      <c r="K600" s="74">
        <f t="shared" si="90"/>
        <v>10.219444444439432</v>
      </c>
      <c r="L600" s="84">
        <f t="shared" si="88"/>
        <v>10</v>
      </c>
      <c r="M600">
        <f t="shared" si="89"/>
        <v>9</v>
      </c>
    </row>
    <row r="601" spans="1:13" x14ac:dyDescent="0.2">
      <c r="A601" s="14">
        <v>652</v>
      </c>
      <c r="B601" s="14" t="s">
        <v>296</v>
      </c>
      <c r="C601" s="69">
        <v>42577.78125</v>
      </c>
      <c r="D601" s="75">
        <f t="shared" si="82"/>
        <v>42577</v>
      </c>
      <c r="E601" s="76">
        <f t="shared" si="83"/>
        <v>0.78125</v>
      </c>
      <c r="F601" s="69" t="str">
        <f t="shared" si="84"/>
        <v>Tue</v>
      </c>
      <c r="G601" s="69">
        <v>42584.166666666664</v>
      </c>
      <c r="H601" s="75">
        <f t="shared" si="85"/>
        <v>42584</v>
      </c>
      <c r="I601" s="76">
        <f t="shared" si="86"/>
        <v>0.16666666666424135</v>
      </c>
      <c r="J601" s="69" t="str">
        <f t="shared" si="87"/>
        <v>Tue</v>
      </c>
      <c r="K601" s="74">
        <f t="shared" si="90"/>
        <v>6.3854166666642413</v>
      </c>
      <c r="L601" s="84">
        <f t="shared" si="88"/>
        <v>7</v>
      </c>
      <c r="M601">
        <f t="shared" si="89"/>
        <v>6</v>
      </c>
    </row>
    <row r="602" spans="1:13" x14ac:dyDescent="0.2">
      <c r="A602" s="14">
        <v>653</v>
      </c>
      <c r="B602" s="14" t="s">
        <v>296</v>
      </c>
      <c r="C602" s="69">
        <v>42576.661111111112</v>
      </c>
      <c r="D602" s="75">
        <f t="shared" si="82"/>
        <v>42576</v>
      </c>
      <c r="E602" s="76">
        <f t="shared" si="83"/>
        <v>0.66111111111240461</v>
      </c>
      <c r="F602" s="69" t="str">
        <f t="shared" si="84"/>
        <v>Mon</v>
      </c>
      <c r="G602" s="69">
        <v>42577.854166666664</v>
      </c>
      <c r="H602" s="75">
        <f t="shared" si="85"/>
        <v>42577</v>
      </c>
      <c r="I602" s="76">
        <f t="shared" si="86"/>
        <v>0.85416666666424135</v>
      </c>
      <c r="J602" s="69" t="str">
        <f t="shared" si="87"/>
        <v>Tue</v>
      </c>
      <c r="K602" s="74">
        <f t="shared" si="90"/>
        <v>1.1930555555518367</v>
      </c>
      <c r="L602" s="84">
        <f t="shared" si="88"/>
        <v>1</v>
      </c>
      <c r="M602">
        <f t="shared" si="89"/>
        <v>2</v>
      </c>
    </row>
    <row r="603" spans="1:13" x14ac:dyDescent="0.2">
      <c r="A603" s="14">
        <v>654</v>
      </c>
      <c r="B603" s="14" t="s">
        <v>294</v>
      </c>
      <c r="C603" s="69">
        <v>42577.90625</v>
      </c>
      <c r="D603" s="75">
        <f t="shared" si="82"/>
        <v>42577</v>
      </c>
      <c r="E603" s="76">
        <f t="shared" si="83"/>
        <v>0.90625</v>
      </c>
      <c r="F603" s="69" t="str">
        <f t="shared" si="84"/>
        <v>Tue</v>
      </c>
      <c r="G603" s="69">
        <v>42578.583333333336</v>
      </c>
      <c r="H603" s="75">
        <f t="shared" si="85"/>
        <v>42578</v>
      </c>
      <c r="I603" s="76">
        <f t="shared" si="86"/>
        <v>0.58333333333575865</v>
      </c>
      <c r="J603" s="69" t="str">
        <f t="shared" si="87"/>
        <v>Wed</v>
      </c>
      <c r="K603" s="74">
        <f t="shared" si="90"/>
        <v>0.67708333333575865</v>
      </c>
      <c r="L603" s="84">
        <f t="shared" si="88"/>
        <v>1</v>
      </c>
      <c r="M603">
        <f t="shared" si="89"/>
        <v>2</v>
      </c>
    </row>
    <row r="604" spans="1:13" x14ac:dyDescent="0.2">
      <c r="A604" s="14">
        <v>655</v>
      </c>
      <c r="B604" s="14" t="s">
        <v>294</v>
      </c>
      <c r="C604" s="69">
        <v>42577.799305555556</v>
      </c>
      <c r="D604" s="75">
        <f t="shared" si="82"/>
        <v>42577</v>
      </c>
      <c r="E604" s="76">
        <f t="shared" si="83"/>
        <v>0.79930555555620231</v>
      </c>
      <c r="F604" s="69" t="str">
        <f t="shared" si="84"/>
        <v>Tue</v>
      </c>
      <c r="G604" s="69">
        <v>42578.581250000003</v>
      </c>
      <c r="H604" s="75">
        <f t="shared" si="85"/>
        <v>42578</v>
      </c>
      <c r="I604" s="76">
        <f t="shared" si="86"/>
        <v>0.58125000000291038</v>
      </c>
      <c r="J604" s="69" t="str">
        <f t="shared" si="87"/>
        <v>Wed</v>
      </c>
      <c r="K604" s="74">
        <f t="shared" si="90"/>
        <v>0.78194444444670808</v>
      </c>
      <c r="L604" s="84">
        <f t="shared" si="88"/>
        <v>1</v>
      </c>
      <c r="M604">
        <f t="shared" si="89"/>
        <v>2</v>
      </c>
    </row>
    <row r="605" spans="1:13" x14ac:dyDescent="0.2">
      <c r="A605" s="14">
        <v>656</v>
      </c>
      <c r="B605" s="14" t="s">
        <v>294</v>
      </c>
      <c r="C605" s="69">
        <v>42574.640972222223</v>
      </c>
      <c r="D605" s="75">
        <f t="shared" si="82"/>
        <v>42574</v>
      </c>
      <c r="E605" s="76">
        <f t="shared" si="83"/>
        <v>0.64097222222335404</v>
      </c>
      <c r="F605" s="69" t="str">
        <f t="shared" si="84"/>
        <v>Sat</v>
      </c>
      <c r="G605" s="69">
        <v>42578.5625</v>
      </c>
      <c r="H605" s="75">
        <f t="shared" si="85"/>
        <v>42578</v>
      </c>
      <c r="I605" s="76">
        <f t="shared" si="86"/>
        <v>0.5625</v>
      </c>
      <c r="J605" s="69" t="str">
        <f t="shared" si="87"/>
        <v>Wed</v>
      </c>
      <c r="K605" s="74">
        <f t="shared" si="90"/>
        <v>3.921527777776646</v>
      </c>
      <c r="L605" s="84">
        <f t="shared" si="88"/>
        <v>4</v>
      </c>
      <c r="M605">
        <f t="shared" si="89"/>
        <v>3</v>
      </c>
    </row>
    <row r="606" spans="1:13" x14ac:dyDescent="0.2">
      <c r="A606" s="14">
        <v>657</v>
      </c>
      <c r="B606" s="14" t="s">
        <v>294</v>
      </c>
      <c r="C606" s="69">
        <v>42577.615277777775</v>
      </c>
      <c r="D606" s="75">
        <f t="shared" si="82"/>
        <v>42577</v>
      </c>
      <c r="E606" s="76">
        <f t="shared" si="83"/>
        <v>0.61527777777519077</v>
      </c>
      <c r="F606" s="69" t="str">
        <f t="shared" si="84"/>
        <v>Tue</v>
      </c>
      <c r="G606" s="69">
        <v>42578.690972222219</v>
      </c>
      <c r="H606" s="75">
        <f t="shared" si="85"/>
        <v>42578</v>
      </c>
      <c r="I606" s="76">
        <f t="shared" si="86"/>
        <v>0.69097222221898846</v>
      </c>
      <c r="J606" s="69" t="str">
        <f t="shared" si="87"/>
        <v>Wed</v>
      </c>
      <c r="K606" s="74">
        <f t="shared" si="90"/>
        <v>1.0756944444437977</v>
      </c>
      <c r="L606" s="84">
        <f t="shared" si="88"/>
        <v>1</v>
      </c>
      <c r="M606">
        <f t="shared" si="89"/>
        <v>2</v>
      </c>
    </row>
    <row r="607" spans="1:13" x14ac:dyDescent="0.2">
      <c r="A607" s="14">
        <v>658</v>
      </c>
      <c r="B607" s="14" t="s">
        <v>294</v>
      </c>
      <c r="C607" s="69">
        <v>42578.541666666664</v>
      </c>
      <c r="D607" s="75">
        <f t="shared" si="82"/>
        <v>42578</v>
      </c>
      <c r="E607" s="76">
        <f t="shared" si="83"/>
        <v>0.54166666666424135</v>
      </c>
      <c r="F607" s="69" t="str">
        <f t="shared" si="84"/>
        <v>Wed</v>
      </c>
      <c r="G607" s="69">
        <v>42578.604166666664</v>
      </c>
      <c r="H607" s="75">
        <f t="shared" si="85"/>
        <v>42578</v>
      </c>
      <c r="I607" s="76">
        <f t="shared" si="86"/>
        <v>0.60416666666424135</v>
      </c>
      <c r="J607" s="69" t="str">
        <f t="shared" si="87"/>
        <v>Wed</v>
      </c>
      <c r="K607" s="74">
        <f t="shared" si="90"/>
        <v>6.25E-2</v>
      </c>
      <c r="L607" s="84">
        <f t="shared" si="88"/>
        <v>0</v>
      </c>
      <c r="M607">
        <f t="shared" si="89"/>
        <v>1</v>
      </c>
    </row>
    <row r="608" spans="1:13" x14ac:dyDescent="0.2">
      <c r="A608" s="14">
        <v>659</v>
      </c>
      <c r="B608" s="14" t="s">
        <v>296</v>
      </c>
      <c r="C608" s="69">
        <v>42573.895833333336</v>
      </c>
      <c r="D608" s="75">
        <f t="shared" si="82"/>
        <v>42573</v>
      </c>
      <c r="E608" s="76">
        <f t="shared" si="83"/>
        <v>0.89583333333575865</v>
      </c>
      <c r="F608" s="69" t="str">
        <f t="shared" si="84"/>
        <v>Fri</v>
      </c>
      <c r="G608" s="69">
        <v>42578.635416666664</v>
      </c>
      <c r="H608" s="75">
        <f t="shared" si="85"/>
        <v>42578</v>
      </c>
      <c r="I608" s="76">
        <f t="shared" si="86"/>
        <v>0.63541666666424135</v>
      </c>
      <c r="J608" s="69" t="str">
        <f t="shared" si="87"/>
        <v>Wed</v>
      </c>
      <c r="K608" s="74">
        <f t="shared" si="90"/>
        <v>4.7395833333284827</v>
      </c>
      <c r="L608" s="84">
        <f t="shared" si="88"/>
        <v>5</v>
      </c>
      <c r="M608">
        <f t="shared" si="89"/>
        <v>4</v>
      </c>
    </row>
    <row r="609" spans="1:13" x14ac:dyDescent="0.2">
      <c r="A609" s="14">
        <v>660</v>
      </c>
      <c r="B609" s="14" t="s">
        <v>296</v>
      </c>
      <c r="C609" s="69">
        <v>42576.166666666664</v>
      </c>
      <c r="D609" s="75">
        <f t="shared" si="82"/>
        <v>42576</v>
      </c>
      <c r="E609" s="76">
        <f t="shared" si="83"/>
        <v>0.16666666666424135</v>
      </c>
      <c r="F609" s="69" t="str">
        <f t="shared" si="84"/>
        <v>Mon</v>
      </c>
      <c r="G609" s="69">
        <v>42578.603472222225</v>
      </c>
      <c r="H609" s="75">
        <f t="shared" si="85"/>
        <v>42578</v>
      </c>
      <c r="I609" s="76">
        <f t="shared" si="86"/>
        <v>0.60347222222480923</v>
      </c>
      <c r="J609" s="69" t="str">
        <f t="shared" si="87"/>
        <v>Wed</v>
      </c>
      <c r="K609" s="74">
        <f t="shared" si="90"/>
        <v>2.4368055555605679</v>
      </c>
      <c r="L609" s="84">
        <f t="shared" si="88"/>
        <v>2</v>
      </c>
      <c r="M609">
        <f t="shared" si="89"/>
        <v>3</v>
      </c>
    </row>
    <row r="610" spans="1:13" x14ac:dyDescent="0.2">
      <c r="A610" s="14">
        <v>661</v>
      </c>
      <c r="B610" s="14" t="s">
        <v>294</v>
      </c>
      <c r="C610" s="69">
        <v>42578.166666666664</v>
      </c>
      <c r="D610" s="75">
        <f t="shared" si="82"/>
        <v>42578</v>
      </c>
      <c r="E610" s="76">
        <f t="shared" si="83"/>
        <v>0.16666666666424135</v>
      </c>
      <c r="F610" s="69" t="str">
        <f t="shared" si="84"/>
        <v>Wed</v>
      </c>
      <c r="G610" s="69">
        <v>42578.802083333336</v>
      </c>
      <c r="H610" s="75">
        <f t="shared" si="85"/>
        <v>42578</v>
      </c>
      <c r="I610" s="76">
        <f t="shared" si="86"/>
        <v>0.80208333333575865</v>
      </c>
      <c r="J610" s="69" t="str">
        <f t="shared" si="87"/>
        <v>Wed</v>
      </c>
      <c r="K610" s="74">
        <f t="shared" si="90"/>
        <v>0.63541666667151731</v>
      </c>
      <c r="L610" s="84">
        <f t="shared" si="88"/>
        <v>0</v>
      </c>
      <c r="M610">
        <f t="shared" si="89"/>
        <v>1</v>
      </c>
    </row>
    <row r="611" spans="1:13" x14ac:dyDescent="0.2">
      <c r="A611" s="14">
        <v>662</v>
      </c>
      <c r="B611" s="14" t="s">
        <v>295</v>
      </c>
      <c r="C611" s="69">
        <v>42577.760416666664</v>
      </c>
      <c r="D611" s="75">
        <f t="shared" si="82"/>
        <v>42577</v>
      </c>
      <c r="E611" s="76">
        <f t="shared" si="83"/>
        <v>0.76041666666424135</v>
      </c>
      <c r="F611" s="69" t="str">
        <f t="shared" si="84"/>
        <v>Tue</v>
      </c>
      <c r="G611" s="69">
        <v>42578.583333333336</v>
      </c>
      <c r="H611" s="75">
        <f t="shared" si="85"/>
        <v>42578</v>
      </c>
      <c r="I611" s="76">
        <f t="shared" si="86"/>
        <v>0.58333333333575865</v>
      </c>
      <c r="J611" s="69" t="str">
        <f t="shared" si="87"/>
        <v>Wed</v>
      </c>
      <c r="K611" s="74">
        <f t="shared" si="90"/>
        <v>0.82291666667151731</v>
      </c>
      <c r="L611" s="84">
        <f t="shared" si="88"/>
        <v>1</v>
      </c>
      <c r="M611">
        <f t="shared" si="89"/>
        <v>2</v>
      </c>
    </row>
    <row r="612" spans="1:13" x14ac:dyDescent="0.2">
      <c r="A612" s="14">
        <v>663</v>
      </c>
      <c r="B612" s="14" t="s">
        <v>296</v>
      </c>
      <c r="C612" s="69">
        <v>42578.59375</v>
      </c>
      <c r="D612" s="75">
        <f t="shared" si="82"/>
        <v>42578</v>
      </c>
      <c r="E612" s="76">
        <f t="shared" si="83"/>
        <v>0.59375</v>
      </c>
      <c r="F612" s="69" t="str">
        <f t="shared" si="84"/>
        <v>Wed</v>
      </c>
      <c r="G612" s="69">
        <v>42578.895833333336</v>
      </c>
      <c r="H612" s="75">
        <f t="shared" si="85"/>
        <v>42578</v>
      </c>
      <c r="I612" s="76">
        <f t="shared" si="86"/>
        <v>0.89583333333575865</v>
      </c>
      <c r="J612" s="69" t="str">
        <f t="shared" si="87"/>
        <v>Wed</v>
      </c>
      <c r="K612" s="74">
        <f t="shared" si="90"/>
        <v>0.30208333333575865</v>
      </c>
      <c r="L612" s="84">
        <f t="shared" si="88"/>
        <v>0</v>
      </c>
      <c r="M612">
        <f t="shared" si="89"/>
        <v>1</v>
      </c>
    </row>
    <row r="613" spans="1:13" x14ac:dyDescent="0.2">
      <c r="A613" s="14">
        <v>664</v>
      </c>
      <c r="B613" s="14" t="s">
        <v>296</v>
      </c>
      <c r="C613" s="69">
        <v>42578.552083333336</v>
      </c>
      <c r="D613" s="75">
        <f t="shared" si="82"/>
        <v>42578</v>
      </c>
      <c r="E613" s="76">
        <f t="shared" si="83"/>
        <v>0.55208333333575865</v>
      </c>
      <c r="F613" s="69" t="str">
        <f t="shared" si="84"/>
        <v>Wed</v>
      </c>
      <c r="G613" s="69">
        <v>42578.59375</v>
      </c>
      <c r="H613" s="75">
        <f t="shared" si="85"/>
        <v>42578</v>
      </c>
      <c r="I613" s="76">
        <f t="shared" si="86"/>
        <v>0.59375</v>
      </c>
      <c r="J613" s="69" t="str">
        <f t="shared" si="87"/>
        <v>Wed</v>
      </c>
      <c r="K613" s="74">
        <f t="shared" si="90"/>
        <v>4.1666666664241347E-2</v>
      </c>
      <c r="L613" s="84">
        <f t="shared" si="88"/>
        <v>0</v>
      </c>
      <c r="M613">
        <f t="shared" si="89"/>
        <v>1</v>
      </c>
    </row>
    <row r="614" spans="1:13" x14ac:dyDescent="0.2">
      <c r="A614" s="14">
        <v>665</v>
      </c>
      <c r="B614" s="14" t="s">
        <v>295</v>
      </c>
      <c r="C614" s="69">
        <v>42576.854166666664</v>
      </c>
      <c r="D614" s="75">
        <f t="shared" si="82"/>
        <v>42576</v>
      </c>
      <c r="E614" s="76">
        <f t="shared" si="83"/>
        <v>0.85416666666424135</v>
      </c>
      <c r="F614" s="69" t="str">
        <f t="shared" si="84"/>
        <v>Mon</v>
      </c>
      <c r="G614" s="69">
        <v>42578.604166666664</v>
      </c>
      <c r="H614" s="75">
        <f t="shared" si="85"/>
        <v>42578</v>
      </c>
      <c r="I614" s="76">
        <f t="shared" si="86"/>
        <v>0.60416666666424135</v>
      </c>
      <c r="J614" s="69" t="str">
        <f t="shared" si="87"/>
        <v>Wed</v>
      </c>
      <c r="K614" s="74">
        <f t="shared" si="90"/>
        <v>1.75</v>
      </c>
      <c r="L614" s="84">
        <f t="shared" si="88"/>
        <v>2</v>
      </c>
      <c r="M614">
        <f t="shared" si="89"/>
        <v>3</v>
      </c>
    </row>
    <row r="615" spans="1:13" x14ac:dyDescent="0.2">
      <c r="A615" s="14">
        <v>666</v>
      </c>
      <c r="B615" s="14" t="s">
        <v>296</v>
      </c>
      <c r="C615" s="69">
        <v>42577.927083333336</v>
      </c>
      <c r="D615" s="75">
        <f t="shared" si="82"/>
        <v>42577</v>
      </c>
      <c r="E615" s="76">
        <f t="shared" si="83"/>
        <v>0.92708333333575865</v>
      </c>
      <c r="F615" s="69" t="str">
        <f t="shared" si="84"/>
        <v>Tue</v>
      </c>
      <c r="G615" s="69">
        <v>42578.604166666664</v>
      </c>
      <c r="H615" s="75">
        <f t="shared" si="85"/>
        <v>42578</v>
      </c>
      <c r="I615" s="76">
        <f t="shared" si="86"/>
        <v>0.60416666666424135</v>
      </c>
      <c r="J615" s="69" t="str">
        <f t="shared" si="87"/>
        <v>Wed</v>
      </c>
      <c r="K615" s="74">
        <f t="shared" si="90"/>
        <v>0.67708333332848269</v>
      </c>
      <c r="L615" s="84">
        <f t="shared" si="88"/>
        <v>1</v>
      </c>
      <c r="M615">
        <f t="shared" si="89"/>
        <v>2</v>
      </c>
    </row>
    <row r="616" spans="1:13" x14ac:dyDescent="0.2">
      <c r="A616" s="14">
        <v>667</v>
      </c>
      <c r="B616" s="14" t="s">
        <v>296</v>
      </c>
      <c r="C616" s="69">
        <v>42578.572222222225</v>
      </c>
      <c r="D616" s="75">
        <f t="shared" si="82"/>
        <v>42578</v>
      </c>
      <c r="E616" s="76">
        <f t="shared" si="83"/>
        <v>0.57222222222480923</v>
      </c>
      <c r="F616" s="69" t="str">
        <f t="shared" si="84"/>
        <v>Wed</v>
      </c>
      <c r="G616" s="69">
        <v>42578.618055555555</v>
      </c>
      <c r="H616" s="75">
        <f t="shared" si="85"/>
        <v>42578</v>
      </c>
      <c r="I616" s="76">
        <f t="shared" si="86"/>
        <v>0.61805555555474712</v>
      </c>
      <c r="J616" s="69" t="str">
        <f t="shared" si="87"/>
        <v>Wed</v>
      </c>
      <c r="K616" s="74">
        <f t="shared" si="90"/>
        <v>4.5833333329937886E-2</v>
      </c>
      <c r="L616" s="84">
        <f t="shared" si="88"/>
        <v>0</v>
      </c>
      <c r="M616">
        <f t="shared" si="89"/>
        <v>1</v>
      </c>
    </row>
    <row r="617" spans="1:13" x14ac:dyDescent="0.2">
      <c r="A617" s="14">
        <v>668</v>
      </c>
      <c r="B617" s="14" t="s">
        <v>296</v>
      </c>
      <c r="C617" s="69">
        <v>42577.885416666664</v>
      </c>
      <c r="D617" s="75">
        <f t="shared" si="82"/>
        <v>42577</v>
      </c>
      <c r="E617" s="76">
        <f t="shared" si="83"/>
        <v>0.88541666666424135</v>
      </c>
      <c r="F617" s="69" t="str">
        <f t="shared" si="84"/>
        <v>Tue</v>
      </c>
      <c r="G617" s="69">
        <v>42578.621527777781</v>
      </c>
      <c r="H617" s="75">
        <f t="shared" si="85"/>
        <v>42578</v>
      </c>
      <c r="I617" s="76">
        <f t="shared" si="86"/>
        <v>0.62152777778101154</v>
      </c>
      <c r="J617" s="69" t="str">
        <f t="shared" si="87"/>
        <v>Wed</v>
      </c>
      <c r="K617" s="74">
        <f t="shared" si="90"/>
        <v>0.73611111111677019</v>
      </c>
      <c r="L617" s="84">
        <f t="shared" si="88"/>
        <v>1</v>
      </c>
      <c r="M617">
        <f t="shared" si="89"/>
        <v>2</v>
      </c>
    </row>
    <row r="618" spans="1:13" x14ac:dyDescent="0.2">
      <c r="A618" s="14">
        <v>670</v>
      </c>
      <c r="B618" s="14" t="s">
        <v>296</v>
      </c>
      <c r="C618" s="69">
        <v>42578.614583333336</v>
      </c>
      <c r="D618" s="75">
        <f t="shared" si="82"/>
        <v>42578</v>
      </c>
      <c r="E618" s="76">
        <f t="shared" si="83"/>
        <v>0.61458333333575865</v>
      </c>
      <c r="F618" s="69" t="str">
        <f t="shared" si="84"/>
        <v>Wed</v>
      </c>
      <c r="G618" s="69">
        <v>42578.708333333336</v>
      </c>
      <c r="H618" s="75">
        <f t="shared" si="85"/>
        <v>42578</v>
      </c>
      <c r="I618" s="76">
        <f t="shared" si="86"/>
        <v>0.70833333333575865</v>
      </c>
      <c r="J618" s="69" t="str">
        <f t="shared" si="87"/>
        <v>Wed</v>
      </c>
      <c r="K618" s="74">
        <f t="shared" si="90"/>
        <v>9.375E-2</v>
      </c>
      <c r="L618" s="84">
        <f t="shared" si="88"/>
        <v>0</v>
      </c>
      <c r="M618">
        <f t="shared" si="89"/>
        <v>1</v>
      </c>
    </row>
    <row r="619" spans="1:13" x14ac:dyDescent="0.2">
      <c r="A619" s="14">
        <v>671</v>
      </c>
      <c r="B619" s="14" t="s">
        <v>295</v>
      </c>
      <c r="C619" s="69">
        <v>42559.90625</v>
      </c>
      <c r="D619" s="75">
        <f t="shared" si="82"/>
        <v>42559</v>
      </c>
      <c r="E619" s="76">
        <f t="shared" si="83"/>
        <v>0.90625</v>
      </c>
      <c r="F619" s="69" t="str">
        <f t="shared" si="84"/>
        <v>Fri</v>
      </c>
      <c r="G619" s="69">
        <v>42578.635416666664</v>
      </c>
      <c r="H619" s="75">
        <f t="shared" si="85"/>
        <v>42578</v>
      </c>
      <c r="I619" s="76">
        <f t="shared" si="86"/>
        <v>0.63541666666424135</v>
      </c>
      <c r="J619" s="69" t="str">
        <f t="shared" si="87"/>
        <v>Wed</v>
      </c>
      <c r="K619" s="74">
        <f t="shared" si="90"/>
        <v>18.729166666664241</v>
      </c>
      <c r="L619" s="84">
        <f t="shared" si="88"/>
        <v>19</v>
      </c>
      <c r="M619">
        <f t="shared" si="89"/>
        <v>14</v>
      </c>
    </row>
    <row r="620" spans="1:13" x14ac:dyDescent="0.2">
      <c r="A620" s="14">
        <v>672</v>
      </c>
      <c r="B620" s="14" t="s">
        <v>296</v>
      </c>
      <c r="C620" s="69">
        <v>42577.895833333336</v>
      </c>
      <c r="D620" s="75">
        <f t="shared" si="82"/>
        <v>42577</v>
      </c>
      <c r="E620" s="76">
        <f t="shared" si="83"/>
        <v>0.89583333333575865</v>
      </c>
      <c r="F620" s="69" t="str">
        <f t="shared" si="84"/>
        <v>Tue</v>
      </c>
      <c r="G620" s="69">
        <v>42578.829861111109</v>
      </c>
      <c r="H620" s="75">
        <f t="shared" si="85"/>
        <v>42578</v>
      </c>
      <c r="I620" s="76">
        <f t="shared" si="86"/>
        <v>0.82986111110949423</v>
      </c>
      <c r="J620" s="69" t="str">
        <f t="shared" si="87"/>
        <v>Wed</v>
      </c>
      <c r="K620" s="74">
        <f t="shared" si="90"/>
        <v>0.93402777777373558</v>
      </c>
      <c r="L620" s="84">
        <f t="shared" si="88"/>
        <v>1</v>
      </c>
      <c r="M620">
        <f t="shared" si="89"/>
        <v>2</v>
      </c>
    </row>
    <row r="621" spans="1:13" x14ac:dyDescent="0.2">
      <c r="A621" s="14">
        <v>673</v>
      </c>
      <c r="B621" s="14" t="s">
        <v>296</v>
      </c>
      <c r="C621" s="69">
        <v>42576.879166666666</v>
      </c>
      <c r="D621" s="75">
        <f t="shared" si="82"/>
        <v>42576</v>
      </c>
      <c r="E621" s="76">
        <f t="shared" si="83"/>
        <v>0.87916666666569654</v>
      </c>
      <c r="F621" s="69" t="str">
        <f t="shared" si="84"/>
        <v>Mon</v>
      </c>
      <c r="G621" s="69">
        <v>42578.724999999999</v>
      </c>
      <c r="H621" s="75">
        <f t="shared" si="85"/>
        <v>42578</v>
      </c>
      <c r="I621" s="76">
        <f t="shared" si="86"/>
        <v>0.72499999999854481</v>
      </c>
      <c r="J621" s="69" t="str">
        <f t="shared" si="87"/>
        <v>Wed</v>
      </c>
      <c r="K621" s="74">
        <f t="shared" si="90"/>
        <v>1.8458333333328483</v>
      </c>
      <c r="L621" s="84">
        <f t="shared" si="88"/>
        <v>2</v>
      </c>
      <c r="M621">
        <f t="shared" si="89"/>
        <v>3</v>
      </c>
    </row>
    <row r="622" spans="1:13" x14ac:dyDescent="0.2">
      <c r="A622" s="14">
        <v>674</v>
      </c>
      <c r="B622" s="14" t="s">
        <v>296</v>
      </c>
      <c r="C622" s="69">
        <v>42577.895833333336</v>
      </c>
      <c r="D622" s="75">
        <f t="shared" si="82"/>
        <v>42577</v>
      </c>
      <c r="E622" s="76">
        <f t="shared" si="83"/>
        <v>0.89583333333575865</v>
      </c>
      <c r="F622" s="69" t="str">
        <f t="shared" si="84"/>
        <v>Tue</v>
      </c>
      <c r="G622" s="69">
        <v>42578.652777777781</v>
      </c>
      <c r="H622" s="75">
        <f t="shared" si="85"/>
        <v>42578</v>
      </c>
      <c r="I622" s="76">
        <f t="shared" si="86"/>
        <v>0.65277777778101154</v>
      </c>
      <c r="J622" s="69" t="str">
        <f t="shared" si="87"/>
        <v>Wed</v>
      </c>
      <c r="K622" s="74">
        <f t="shared" si="90"/>
        <v>0.75694444444525288</v>
      </c>
      <c r="L622" s="84">
        <f t="shared" si="88"/>
        <v>1</v>
      </c>
      <c r="M622">
        <f t="shared" si="89"/>
        <v>2</v>
      </c>
    </row>
    <row r="623" spans="1:13" x14ac:dyDescent="0.2">
      <c r="A623" s="14">
        <v>676</v>
      </c>
      <c r="B623" s="14" t="s">
        <v>296</v>
      </c>
      <c r="C623" s="69">
        <v>42577.888888888891</v>
      </c>
      <c r="D623" s="75">
        <f t="shared" si="82"/>
        <v>42577</v>
      </c>
      <c r="E623" s="76">
        <f t="shared" si="83"/>
        <v>0.88888888889050577</v>
      </c>
      <c r="F623" s="69" t="str">
        <f t="shared" si="84"/>
        <v>Tue</v>
      </c>
      <c r="G623" s="69">
        <v>42578.684027777781</v>
      </c>
      <c r="H623" s="75">
        <f t="shared" si="85"/>
        <v>42578</v>
      </c>
      <c r="I623" s="76">
        <f t="shared" si="86"/>
        <v>0.68402777778101154</v>
      </c>
      <c r="J623" s="69" t="str">
        <f t="shared" si="87"/>
        <v>Wed</v>
      </c>
      <c r="K623" s="74">
        <f t="shared" si="90"/>
        <v>0.79513888889050577</v>
      </c>
      <c r="L623" s="84">
        <f t="shared" si="88"/>
        <v>1</v>
      </c>
      <c r="M623">
        <f t="shared" si="89"/>
        <v>2</v>
      </c>
    </row>
    <row r="624" spans="1:13" x14ac:dyDescent="0.2">
      <c r="A624" s="14">
        <v>677</v>
      </c>
      <c r="B624" s="14" t="s">
        <v>296</v>
      </c>
      <c r="C624" s="69">
        <v>42577.864583333336</v>
      </c>
      <c r="D624" s="75">
        <f t="shared" si="82"/>
        <v>42577</v>
      </c>
      <c r="E624" s="76">
        <f t="shared" si="83"/>
        <v>0.86458333333575865</v>
      </c>
      <c r="F624" s="69" t="str">
        <f t="shared" si="84"/>
        <v>Tue</v>
      </c>
      <c r="G624" s="69">
        <v>42578.6875</v>
      </c>
      <c r="H624" s="75">
        <f t="shared" si="85"/>
        <v>42578</v>
      </c>
      <c r="I624" s="76">
        <f t="shared" si="86"/>
        <v>0.6875</v>
      </c>
      <c r="J624" s="69" t="str">
        <f t="shared" si="87"/>
        <v>Wed</v>
      </c>
      <c r="K624" s="74">
        <f t="shared" si="90"/>
        <v>0.82291666666424135</v>
      </c>
      <c r="L624" s="84">
        <f t="shared" si="88"/>
        <v>1</v>
      </c>
      <c r="M624">
        <f t="shared" si="89"/>
        <v>2</v>
      </c>
    </row>
    <row r="625" spans="1:13" x14ac:dyDescent="0.2">
      <c r="A625" s="14">
        <v>678</v>
      </c>
      <c r="B625" s="14" t="s">
        <v>294</v>
      </c>
      <c r="C625" s="69">
        <v>42578.606249999997</v>
      </c>
      <c r="D625" s="75">
        <f t="shared" si="82"/>
        <v>42578</v>
      </c>
      <c r="E625" s="76">
        <f t="shared" si="83"/>
        <v>0.60624999999708962</v>
      </c>
      <c r="F625" s="69" t="str">
        <f t="shared" si="84"/>
        <v>Wed</v>
      </c>
      <c r="G625" s="69">
        <v>42578.618055555555</v>
      </c>
      <c r="H625" s="75">
        <f t="shared" si="85"/>
        <v>42578</v>
      </c>
      <c r="I625" s="76">
        <f t="shared" si="86"/>
        <v>0.61805555555474712</v>
      </c>
      <c r="J625" s="69" t="str">
        <f t="shared" si="87"/>
        <v>Wed</v>
      </c>
      <c r="K625" s="74">
        <f t="shared" si="90"/>
        <v>1.1805555557657499E-2</v>
      </c>
      <c r="L625" s="84">
        <f t="shared" si="88"/>
        <v>0</v>
      </c>
      <c r="M625">
        <f t="shared" si="89"/>
        <v>1</v>
      </c>
    </row>
    <row r="626" spans="1:13" x14ac:dyDescent="0.2">
      <c r="A626" s="14">
        <v>679</v>
      </c>
      <c r="B626" s="14" t="s">
        <v>296</v>
      </c>
      <c r="C626" s="69">
        <v>42577.895833333336</v>
      </c>
      <c r="D626" s="75">
        <f t="shared" si="82"/>
        <v>42577</v>
      </c>
      <c r="E626" s="76">
        <f t="shared" si="83"/>
        <v>0.89583333333575865</v>
      </c>
      <c r="F626" s="69" t="str">
        <f t="shared" si="84"/>
        <v>Tue</v>
      </c>
      <c r="G626" s="69">
        <v>42578.694444444445</v>
      </c>
      <c r="H626" s="75">
        <f t="shared" si="85"/>
        <v>42578</v>
      </c>
      <c r="I626" s="76">
        <f t="shared" si="86"/>
        <v>0.69444444444525288</v>
      </c>
      <c r="J626" s="69" t="str">
        <f t="shared" si="87"/>
        <v>Wed</v>
      </c>
      <c r="K626" s="74">
        <f t="shared" si="90"/>
        <v>0.79861111110949423</v>
      </c>
      <c r="L626" s="84">
        <f t="shared" si="88"/>
        <v>1</v>
      </c>
      <c r="M626">
        <f t="shared" si="89"/>
        <v>2</v>
      </c>
    </row>
    <row r="627" spans="1:13" x14ac:dyDescent="0.2">
      <c r="A627" s="14">
        <v>680</v>
      </c>
      <c r="B627" s="14" t="s">
        <v>296</v>
      </c>
      <c r="C627" s="69">
        <v>42573.739583333336</v>
      </c>
      <c r="D627" s="75">
        <f t="shared" si="82"/>
        <v>42573</v>
      </c>
      <c r="E627" s="76">
        <f t="shared" si="83"/>
        <v>0.73958333333575865</v>
      </c>
      <c r="F627" s="69" t="str">
        <f t="shared" si="84"/>
        <v>Fri</v>
      </c>
      <c r="G627" s="69">
        <v>42578.875</v>
      </c>
      <c r="H627" s="75">
        <f t="shared" si="85"/>
        <v>42578</v>
      </c>
      <c r="I627" s="76">
        <f t="shared" si="86"/>
        <v>0.875</v>
      </c>
      <c r="J627" s="69" t="str">
        <f t="shared" si="87"/>
        <v>Wed</v>
      </c>
      <c r="K627" s="74">
        <f t="shared" si="90"/>
        <v>5.1354166666642413</v>
      </c>
      <c r="L627" s="84">
        <f t="shared" si="88"/>
        <v>5</v>
      </c>
      <c r="M627">
        <f t="shared" si="89"/>
        <v>4</v>
      </c>
    </row>
    <row r="628" spans="1:13" x14ac:dyDescent="0.2">
      <c r="A628" s="14">
        <v>681</v>
      </c>
      <c r="B628" s="14" t="s">
        <v>296</v>
      </c>
      <c r="C628" s="69">
        <v>42577.822916666664</v>
      </c>
      <c r="D628" s="75">
        <f t="shared" si="82"/>
        <v>42577</v>
      </c>
      <c r="E628" s="76">
        <f t="shared" si="83"/>
        <v>0.82291666666424135</v>
      </c>
      <c r="F628" s="69" t="str">
        <f t="shared" si="84"/>
        <v>Tue</v>
      </c>
      <c r="G628" s="69">
        <v>42579.729166666664</v>
      </c>
      <c r="H628" s="75">
        <f t="shared" si="85"/>
        <v>42579</v>
      </c>
      <c r="I628" s="76">
        <f t="shared" si="86"/>
        <v>0.72916666666424135</v>
      </c>
      <c r="J628" s="69" t="str">
        <f t="shared" si="87"/>
        <v>Thu</v>
      </c>
      <c r="K628" s="74">
        <f t="shared" si="90"/>
        <v>1.90625</v>
      </c>
      <c r="L628" s="84">
        <f t="shared" si="88"/>
        <v>2</v>
      </c>
      <c r="M628">
        <f t="shared" si="89"/>
        <v>3</v>
      </c>
    </row>
    <row r="629" spans="1:13" x14ac:dyDescent="0.2">
      <c r="A629" s="14">
        <v>682</v>
      </c>
      <c r="B629" s="14" t="s">
        <v>295</v>
      </c>
      <c r="C629" s="69">
        <v>42577.833333333336</v>
      </c>
      <c r="D629" s="75">
        <f t="shared" si="82"/>
        <v>42577</v>
      </c>
      <c r="E629" s="76">
        <f t="shared" si="83"/>
        <v>0.83333333333575865</v>
      </c>
      <c r="F629" s="69" t="str">
        <f t="shared" si="84"/>
        <v>Tue</v>
      </c>
      <c r="G629" s="69">
        <v>42578.697916666664</v>
      </c>
      <c r="H629" s="75">
        <f t="shared" si="85"/>
        <v>42578</v>
      </c>
      <c r="I629" s="76">
        <f t="shared" si="86"/>
        <v>0.69791666666424135</v>
      </c>
      <c r="J629" s="69" t="str">
        <f t="shared" si="87"/>
        <v>Wed</v>
      </c>
      <c r="K629" s="74">
        <f t="shared" si="90"/>
        <v>0.86458333332848269</v>
      </c>
      <c r="L629" s="84">
        <f t="shared" si="88"/>
        <v>1</v>
      </c>
      <c r="M629">
        <f t="shared" si="89"/>
        <v>2</v>
      </c>
    </row>
    <row r="630" spans="1:13" x14ac:dyDescent="0.2">
      <c r="A630" s="14">
        <v>683</v>
      </c>
      <c r="B630" s="14" t="s">
        <v>296</v>
      </c>
      <c r="C630" s="69">
        <v>42577.761805555558</v>
      </c>
      <c r="D630" s="75">
        <f t="shared" si="82"/>
        <v>42577</v>
      </c>
      <c r="E630" s="76">
        <f t="shared" si="83"/>
        <v>0.7618055555576575</v>
      </c>
      <c r="F630" s="69" t="str">
        <f t="shared" si="84"/>
        <v>Tue</v>
      </c>
      <c r="G630" s="69">
        <v>42583.85</v>
      </c>
      <c r="H630" s="75">
        <f t="shared" si="85"/>
        <v>42583</v>
      </c>
      <c r="I630" s="76">
        <f t="shared" si="86"/>
        <v>0.84999999999854481</v>
      </c>
      <c r="J630" s="69" t="str">
        <f t="shared" si="87"/>
        <v>Mon</v>
      </c>
      <c r="K630" s="74">
        <f t="shared" si="90"/>
        <v>6.0881944444408873</v>
      </c>
      <c r="L630" s="84">
        <f t="shared" si="88"/>
        <v>6</v>
      </c>
      <c r="M630">
        <f t="shared" si="89"/>
        <v>5</v>
      </c>
    </row>
    <row r="631" spans="1:13" x14ac:dyDescent="0.2">
      <c r="A631" s="14">
        <v>684</v>
      </c>
      <c r="B631" s="14" t="s">
        <v>295</v>
      </c>
      <c r="C631" s="69">
        <v>42578.59375</v>
      </c>
      <c r="D631" s="75">
        <f t="shared" si="82"/>
        <v>42578</v>
      </c>
      <c r="E631" s="76">
        <f t="shared" si="83"/>
        <v>0.59375</v>
      </c>
      <c r="F631" s="69" t="str">
        <f t="shared" si="84"/>
        <v>Wed</v>
      </c>
      <c r="G631" s="69">
        <v>42578.791666666664</v>
      </c>
      <c r="H631" s="75">
        <f t="shared" si="85"/>
        <v>42578</v>
      </c>
      <c r="I631" s="76">
        <f t="shared" si="86"/>
        <v>0.79166666666424135</v>
      </c>
      <c r="J631" s="69" t="str">
        <f t="shared" si="87"/>
        <v>Wed</v>
      </c>
      <c r="K631" s="74">
        <f t="shared" si="90"/>
        <v>0.19791666666424135</v>
      </c>
      <c r="L631" s="84">
        <f t="shared" si="88"/>
        <v>0</v>
      </c>
      <c r="M631">
        <f t="shared" si="89"/>
        <v>1</v>
      </c>
    </row>
    <row r="632" spans="1:13" x14ac:dyDescent="0.2">
      <c r="A632" s="14">
        <v>685</v>
      </c>
      <c r="B632" s="14" t="s">
        <v>296</v>
      </c>
      <c r="C632" s="69">
        <v>42578.71875</v>
      </c>
      <c r="D632" s="75">
        <f t="shared" si="82"/>
        <v>42578</v>
      </c>
      <c r="E632" s="76">
        <f t="shared" si="83"/>
        <v>0.71875</v>
      </c>
      <c r="F632" s="69" t="str">
        <f t="shared" si="84"/>
        <v>Wed</v>
      </c>
      <c r="G632" s="69">
        <v>42587.833333333336</v>
      </c>
      <c r="H632" s="75">
        <f t="shared" si="85"/>
        <v>42587</v>
      </c>
      <c r="I632" s="76">
        <f t="shared" si="86"/>
        <v>0.83333333333575865</v>
      </c>
      <c r="J632" s="69" t="str">
        <f t="shared" si="87"/>
        <v>Fri</v>
      </c>
      <c r="K632" s="74">
        <f t="shared" si="90"/>
        <v>9.1145833333357587</v>
      </c>
      <c r="L632" s="84">
        <f t="shared" si="88"/>
        <v>9</v>
      </c>
      <c r="M632">
        <f t="shared" si="89"/>
        <v>8</v>
      </c>
    </row>
    <row r="633" spans="1:13" x14ac:dyDescent="0.2">
      <c r="A633" s="14">
        <v>686</v>
      </c>
      <c r="B633" s="14" t="s">
        <v>296</v>
      </c>
      <c r="C633" s="69">
        <v>42576.88958333333</v>
      </c>
      <c r="D633" s="75">
        <f t="shared" si="82"/>
        <v>42576</v>
      </c>
      <c r="E633" s="76">
        <f t="shared" si="83"/>
        <v>0.88958333332993789</v>
      </c>
      <c r="F633" s="69" t="str">
        <f t="shared" si="84"/>
        <v>Mon</v>
      </c>
      <c r="G633" s="69">
        <v>42578.770833333336</v>
      </c>
      <c r="H633" s="75">
        <f t="shared" si="85"/>
        <v>42578</v>
      </c>
      <c r="I633" s="76">
        <f t="shared" si="86"/>
        <v>0.77083333333575865</v>
      </c>
      <c r="J633" s="69" t="str">
        <f t="shared" si="87"/>
        <v>Wed</v>
      </c>
      <c r="K633" s="74">
        <f t="shared" si="90"/>
        <v>1.8812500000058208</v>
      </c>
      <c r="L633" s="84">
        <f t="shared" si="88"/>
        <v>2</v>
      </c>
      <c r="M633">
        <f t="shared" si="89"/>
        <v>3</v>
      </c>
    </row>
    <row r="634" spans="1:13" x14ac:dyDescent="0.2">
      <c r="A634" s="14">
        <v>687</v>
      </c>
      <c r="B634" s="14" t="s">
        <v>296</v>
      </c>
      <c r="C634" s="69">
        <v>42578.677083333336</v>
      </c>
      <c r="D634" s="75">
        <f t="shared" si="82"/>
        <v>42578</v>
      </c>
      <c r="E634" s="76">
        <f t="shared" si="83"/>
        <v>0.67708333333575865</v>
      </c>
      <c r="F634" s="69" t="str">
        <f t="shared" si="84"/>
        <v>Wed</v>
      </c>
      <c r="G634" s="69">
        <v>42578.854166666664</v>
      </c>
      <c r="H634" s="75">
        <f t="shared" si="85"/>
        <v>42578</v>
      </c>
      <c r="I634" s="76">
        <f t="shared" si="86"/>
        <v>0.85416666666424135</v>
      </c>
      <c r="J634" s="69" t="str">
        <f t="shared" si="87"/>
        <v>Wed</v>
      </c>
      <c r="K634" s="74">
        <f t="shared" si="90"/>
        <v>0.17708333332848269</v>
      </c>
      <c r="L634" s="84">
        <f t="shared" si="88"/>
        <v>0</v>
      </c>
      <c r="M634">
        <f t="shared" si="89"/>
        <v>1</v>
      </c>
    </row>
    <row r="635" spans="1:13" x14ac:dyDescent="0.2">
      <c r="A635" s="14">
        <v>688</v>
      </c>
      <c r="B635" s="14" t="s">
        <v>296</v>
      </c>
      <c r="C635" s="69">
        <v>42578.729166666664</v>
      </c>
      <c r="D635" s="75">
        <f t="shared" si="82"/>
        <v>42578</v>
      </c>
      <c r="E635" s="76">
        <f t="shared" si="83"/>
        <v>0.72916666666424135</v>
      </c>
      <c r="F635" s="69" t="str">
        <f t="shared" si="84"/>
        <v>Wed</v>
      </c>
      <c r="G635" s="69">
        <v>42578.75</v>
      </c>
      <c r="H635" s="75">
        <f t="shared" si="85"/>
        <v>42578</v>
      </c>
      <c r="I635" s="76">
        <f t="shared" si="86"/>
        <v>0.75</v>
      </c>
      <c r="J635" s="69" t="str">
        <f t="shared" si="87"/>
        <v>Wed</v>
      </c>
      <c r="K635" s="74">
        <f t="shared" si="90"/>
        <v>2.0833333335758653E-2</v>
      </c>
      <c r="L635" s="84">
        <f t="shared" si="88"/>
        <v>0</v>
      </c>
      <c r="M635">
        <f t="shared" si="89"/>
        <v>1</v>
      </c>
    </row>
    <row r="636" spans="1:13" x14ac:dyDescent="0.2">
      <c r="A636" s="14">
        <v>689</v>
      </c>
      <c r="B636" s="14" t="s">
        <v>295</v>
      </c>
      <c r="C636" s="69">
        <v>42577.726388888892</v>
      </c>
      <c r="D636" s="75">
        <f t="shared" si="82"/>
        <v>42577</v>
      </c>
      <c r="E636" s="76">
        <f t="shared" si="83"/>
        <v>0.72638888889196096</v>
      </c>
      <c r="F636" s="69" t="str">
        <f t="shared" si="84"/>
        <v>Tue</v>
      </c>
      <c r="G636" s="69">
        <v>42578.743055555555</v>
      </c>
      <c r="H636" s="75">
        <f t="shared" si="85"/>
        <v>42578</v>
      </c>
      <c r="I636" s="76">
        <f t="shared" si="86"/>
        <v>0.74305555555474712</v>
      </c>
      <c r="J636" s="69" t="str">
        <f t="shared" si="87"/>
        <v>Wed</v>
      </c>
      <c r="K636" s="74">
        <f t="shared" si="90"/>
        <v>1.0166666666627862</v>
      </c>
      <c r="L636" s="84">
        <f t="shared" si="88"/>
        <v>1</v>
      </c>
      <c r="M636">
        <f t="shared" si="89"/>
        <v>2</v>
      </c>
    </row>
    <row r="637" spans="1:13" x14ac:dyDescent="0.2">
      <c r="A637" s="14">
        <v>690</v>
      </c>
      <c r="B637" s="14" t="s">
        <v>296</v>
      </c>
      <c r="C637" s="69">
        <v>42577.020833333336</v>
      </c>
      <c r="D637" s="75">
        <f t="shared" si="82"/>
        <v>42577</v>
      </c>
      <c r="E637" s="76">
        <f t="shared" si="83"/>
        <v>2.0833333335758653E-2</v>
      </c>
      <c r="F637" s="69" t="str">
        <f t="shared" si="84"/>
        <v>Tue</v>
      </c>
      <c r="G637" s="69">
        <v>42579.65625</v>
      </c>
      <c r="H637" s="75">
        <f t="shared" si="85"/>
        <v>42579</v>
      </c>
      <c r="I637" s="76">
        <f t="shared" si="86"/>
        <v>0.65625</v>
      </c>
      <c r="J637" s="69" t="str">
        <f t="shared" si="87"/>
        <v>Thu</v>
      </c>
      <c r="K637" s="74">
        <f t="shared" si="90"/>
        <v>2.6354166666642413</v>
      </c>
      <c r="L637" s="84">
        <f t="shared" si="88"/>
        <v>2</v>
      </c>
      <c r="M637">
        <f t="shared" si="89"/>
        <v>3</v>
      </c>
    </row>
    <row r="638" spans="1:13" x14ac:dyDescent="0.2">
      <c r="A638" s="14">
        <v>691</v>
      </c>
      <c r="B638" s="14" t="s">
        <v>294</v>
      </c>
      <c r="C638" s="69">
        <v>42571.625</v>
      </c>
      <c r="D638" s="75">
        <f t="shared" si="82"/>
        <v>42571</v>
      </c>
      <c r="E638" s="76">
        <f t="shared" si="83"/>
        <v>0.625</v>
      </c>
      <c r="F638" s="69" t="str">
        <f t="shared" si="84"/>
        <v>Wed</v>
      </c>
      <c r="G638" s="69">
        <v>42579.75</v>
      </c>
      <c r="H638" s="75">
        <f t="shared" si="85"/>
        <v>42579</v>
      </c>
      <c r="I638" s="76">
        <f t="shared" si="86"/>
        <v>0.75</v>
      </c>
      <c r="J638" s="69" t="str">
        <f t="shared" si="87"/>
        <v>Thu</v>
      </c>
      <c r="K638" s="74">
        <f t="shared" si="90"/>
        <v>8.125</v>
      </c>
      <c r="L638" s="84">
        <f t="shared" si="88"/>
        <v>8</v>
      </c>
      <c r="M638">
        <f t="shared" si="89"/>
        <v>7</v>
      </c>
    </row>
    <row r="639" spans="1:13" x14ac:dyDescent="0.2">
      <c r="A639" s="14">
        <v>692</v>
      </c>
      <c r="B639" s="14" t="s">
        <v>294</v>
      </c>
      <c r="C639" s="69">
        <v>42574.645833333336</v>
      </c>
      <c r="D639" s="75">
        <f t="shared" si="82"/>
        <v>42574</v>
      </c>
      <c r="E639" s="76">
        <f t="shared" si="83"/>
        <v>0.64583333333575865</v>
      </c>
      <c r="F639" s="69" t="str">
        <f t="shared" si="84"/>
        <v>Sat</v>
      </c>
      <c r="G639" s="69">
        <v>42578.75</v>
      </c>
      <c r="H639" s="75">
        <f t="shared" si="85"/>
        <v>42578</v>
      </c>
      <c r="I639" s="76">
        <f t="shared" si="86"/>
        <v>0.75</v>
      </c>
      <c r="J639" s="69" t="str">
        <f t="shared" si="87"/>
        <v>Wed</v>
      </c>
      <c r="K639" s="74">
        <f t="shared" si="90"/>
        <v>4.1041666666642413</v>
      </c>
      <c r="L639" s="84">
        <f t="shared" si="88"/>
        <v>4</v>
      </c>
      <c r="M639">
        <f t="shared" si="89"/>
        <v>3</v>
      </c>
    </row>
    <row r="640" spans="1:13" x14ac:dyDescent="0.2">
      <c r="A640" s="14">
        <v>693</v>
      </c>
      <c r="B640" s="14" t="s">
        <v>295</v>
      </c>
      <c r="C640" s="69">
        <v>42577.75</v>
      </c>
      <c r="D640" s="75">
        <f t="shared" si="82"/>
        <v>42577</v>
      </c>
      <c r="E640" s="76">
        <f t="shared" si="83"/>
        <v>0.75</v>
      </c>
      <c r="F640" s="69" t="str">
        <f t="shared" si="84"/>
        <v>Tue</v>
      </c>
      <c r="G640" s="69">
        <v>42578.802083333336</v>
      </c>
      <c r="H640" s="75">
        <f t="shared" si="85"/>
        <v>42578</v>
      </c>
      <c r="I640" s="76">
        <f t="shared" si="86"/>
        <v>0.80208333333575865</v>
      </c>
      <c r="J640" s="69" t="str">
        <f t="shared" si="87"/>
        <v>Wed</v>
      </c>
      <c r="K640" s="74">
        <f t="shared" si="90"/>
        <v>1.0520833333357587</v>
      </c>
      <c r="L640" s="84">
        <f t="shared" si="88"/>
        <v>1</v>
      </c>
      <c r="M640">
        <f t="shared" si="89"/>
        <v>2</v>
      </c>
    </row>
    <row r="641" spans="1:13" x14ac:dyDescent="0.2">
      <c r="A641" s="14">
        <v>694</v>
      </c>
      <c r="B641" s="14" t="s">
        <v>296</v>
      </c>
      <c r="C641" s="69">
        <v>42578.583333333336</v>
      </c>
      <c r="D641" s="75">
        <f t="shared" si="82"/>
        <v>42578</v>
      </c>
      <c r="E641" s="76">
        <f t="shared" si="83"/>
        <v>0.58333333333575865</v>
      </c>
      <c r="F641" s="69" t="str">
        <f t="shared" si="84"/>
        <v>Wed</v>
      </c>
      <c r="G641" s="69">
        <v>42578.760416666664</v>
      </c>
      <c r="H641" s="75">
        <f t="shared" si="85"/>
        <v>42578</v>
      </c>
      <c r="I641" s="76">
        <f t="shared" si="86"/>
        <v>0.76041666666424135</v>
      </c>
      <c r="J641" s="69" t="str">
        <f t="shared" si="87"/>
        <v>Wed</v>
      </c>
      <c r="K641" s="74">
        <f t="shared" si="90"/>
        <v>0.17708333332848269</v>
      </c>
      <c r="L641" s="84">
        <f t="shared" si="88"/>
        <v>0</v>
      </c>
      <c r="M641">
        <f t="shared" si="89"/>
        <v>1</v>
      </c>
    </row>
    <row r="642" spans="1:13" x14ac:dyDescent="0.2">
      <c r="A642" s="14">
        <v>695</v>
      </c>
      <c r="B642" s="14" t="s">
        <v>296</v>
      </c>
      <c r="C642" s="69">
        <v>42577.822916666664</v>
      </c>
      <c r="D642" s="75">
        <f t="shared" si="82"/>
        <v>42577</v>
      </c>
      <c r="E642" s="76">
        <f t="shared" si="83"/>
        <v>0.82291666666424135</v>
      </c>
      <c r="F642" s="69" t="str">
        <f t="shared" si="84"/>
        <v>Tue</v>
      </c>
      <c r="G642" s="69">
        <v>42580.666666666664</v>
      </c>
      <c r="H642" s="75">
        <f t="shared" si="85"/>
        <v>42580</v>
      </c>
      <c r="I642" s="76">
        <f t="shared" si="86"/>
        <v>0.66666666666424135</v>
      </c>
      <c r="J642" s="69" t="str">
        <f t="shared" si="87"/>
        <v>Fri</v>
      </c>
      <c r="K642" s="74">
        <f t="shared" si="90"/>
        <v>2.84375</v>
      </c>
      <c r="L642" s="84">
        <f t="shared" si="88"/>
        <v>3</v>
      </c>
      <c r="M642">
        <f t="shared" si="89"/>
        <v>4</v>
      </c>
    </row>
    <row r="643" spans="1:13" x14ac:dyDescent="0.2">
      <c r="A643" s="14">
        <v>696</v>
      </c>
      <c r="B643" s="14" t="s">
        <v>295</v>
      </c>
      <c r="C643" s="69">
        <v>42577.708333333336</v>
      </c>
      <c r="D643" s="75">
        <f t="shared" ref="D643:D706" si="91">INT(C643)</f>
        <v>42577</v>
      </c>
      <c r="E643" s="76">
        <f t="shared" ref="E643:E706" si="92">C643-D643</f>
        <v>0.70833333333575865</v>
      </c>
      <c r="F643" s="69" t="str">
        <f t="shared" ref="F643:F706" si="93">TEXT(D643,"ddd")</f>
        <v>Tue</v>
      </c>
      <c r="G643" s="69">
        <v>42579.708333333336</v>
      </c>
      <c r="H643" s="75">
        <f t="shared" ref="H643:H706" si="94">INT(G643)</f>
        <v>42579</v>
      </c>
      <c r="I643" s="76">
        <f t="shared" ref="I643:I706" si="95">G643-H643</f>
        <v>0.70833333333575865</v>
      </c>
      <c r="J643" s="69" t="str">
        <f t="shared" ref="J643:J706" si="96">TEXT(H643,"ddd")</f>
        <v>Thu</v>
      </c>
      <c r="K643" s="74">
        <f t="shared" si="90"/>
        <v>2</v>
      </c>
      <c r="L643" s="84">
        <f t="shared" ref="L643:L706" si="97">DATEDIF(C643,G643,"d")</f>
        <v>2</v>
      </c>
      <c r="M643">
        <f t="shared" ref="M643:M706" si="98">NETWORKDAYS(C643,G643)</f>
        <v>3</v>
      </c>
    </row>
    <row r="644" spans="1:13" x14ac:dyDescent="0.2">
      <c r="A644" s="14">
        <v>697</v>
      </c>
      <c r="B644" s="14" t="s">
        <v>295</v>
      </c>
      <c r="C644" s="69">
        <v>42577.770833333336</v>
      </c>
      <c r="D644" s="75">
        <f t="shared" si="91"/>
        <v>42577</v>
      </c>
      <c r="E644" s="76">
        <f t="shared" si="92"/>
        <v>0.77083333333575865</v>
      </c>
      <c r="F644" s="69" t="str">
        <f t="shared" si="93"/>
        <v>Tue</v>
      </c>
      <c r="G644" s="69">
        <v>42578.822916666664</v>
      </c>
      <c r="H644" s="75">
        <f t="shared" si="94"/>
        <v>42578</v>
      </c>
      <c r="I644" s="76">
        <f t="shared" si="95"/>
        <v>0.82291666666424135</v>
      </c>
      <c r="J644" s="69" t="str">
        <f t="shared" si="96"/>
        <v>Wed</v>
      </c>
      <c r="K644" s="74">
        <f t="shared" si="90"/>
        <v>1.0520833333284827</v>
      </c>
      <c r="L644" s="84">
        <f t="shared" si="97"/>
        <v>1</v>
      </c>
      <c r="M644">
        <f t="shared" si="98"/>
        <v>2</v>
      </c>
    </row>
    <row r="645" spans="1:13" x14ac:dyDescent="0.2">
      <c r="A645" s="14">
        <v>698</v>
      </c>
      <c r="B645" s="14" t="s">
        <v>296</v>
      </c>
      <c r="C645" s="69">
        <v>42572.229166666664</v>
      </c>
      <c r="D645" s="75">
        <f t="shared" si="91"/>
        <v>42572</v>
      </c>
      <c r="E645" s="76">
        <f t="shared" si="92"/>
        <v>0.22916666666424135</v>
      </c>
      <c r="F645" s="69" t="str">
        <f t="shared" si="93"/>
        <v>Thu</v>
      </c>
      <c r="G645" s="69">
        <v>42578.770833333336</v>
      </c>
      <c r="H645" s="75">
        <f t="shared" si="94"/>
        <v>42578</v>
      </c>
      <c r="I645" s="76">
        <f t="shared" si="95"/>
        <v>0.77083333333575865</v>
      </c>
      <c r="J645" s="69" t="str">
        <f t="shared" si="96"/>
        <v>Wed</v>
      </c>
      <c r="K645" s="74">
        <f t="shared" si="90"/>
        <v>6.5416666666715173</v>
      </c>
      <c r="L645" s="84">
        <f t="shared" si="97"/>
        <v>6</v>
      </c>
      <c r="M645">
        <f t="shared" si="98"/>
        <v>5</v>
      </c>
    </row>
    <row r="646" spans="1:13" x14ac:dyDescent="0.2">
      <c r="A646" s="14">
        <v>699</v>
      </c>
      <c r="B646" s="14" t="s">
        <v>295</v>
      </c>
      <c r="C646" s="69">
        <v>42577.96875</v>
      </c>
      <c r="D646" s="75">
        <f t="shared" si="91"/>
        <v>42577</v>
      </c>
      <c r="E646" s="76">
        <f t="shared" si="92"/>
        <v>0.96875</v>
      </c>
      <c r="F646" s="69" t="str">
        <f t="shared" si="93"/>
        <v>Tue</v>
      </c>
      <c r="G646" s="69">
        <v>42578.791666666664</v>
      </c>
      <c r="H646" s="75">
        <f t="shared" si="94"/>
        <v>42578</v>
      </c>
      <c r="I646" s="76">
        <f t="shared" si="95"/>
        <v>0.79166666666424135</v>
      </c>
      <c r="J646" s="69" t="str">
        <f t="shared" si="96"/>
        <v>Wed</v>
      </c>
      <c r="K646" s="74">
        <f t="shared" si="90"/>
        <v>0.82291666666424135</v>
      </c>
      <c r="L646" s="84">
        <f t="shared" si="97"/>
        <v>1</v>
      </c>
      <c r="M646">
        <f t="shared" si="98"/>
        <v>2</v>
      </c>
    </row>
    <row r="647" spans="1:13" x14ac:dyDescent="0.2">
      <c r="A647" s="14">
        <v>700</v>
      </c>
      <c r="B647" s="14" t="s">
        <v>295</v>
      </c>
      <c r="C647" s="69">
        <v>42578.760416666664</v>
      </c>
      <c r="D647" s="75">
        <f t="shared" si="91"/>
        <v>42578</v>
      </c>
      <c r="E647" s="76">
        <f t="shared" si="92"/>
        <v>0.76041666666424135</v>
      </c>
      <c r="F647" s="69" t="str">
        <f t="shared" si="93"/>
        <v>Wed</v>
      </c>
      <c r="G647" s="69">
        <v>42578.770833333336</v>
      </c>
      <c r="H647" s="75">
        <f t="shared" si="94"/>
        <v>42578</v>
      </c>
      <c r="I647" s="76">
        <f t="shared" si="95"/>
        <v>0.77083333333575865</v>
      </c>
      <c r="J647" s="69" t="str">
        <f t="shared" si="96"/>
        <v>Wed</v>
      </c>
      <c r="K647" s="74">
        <f t="shared" si="90"/>
        <v>1.0416666671517305E-2</v>
      </c>
      <c r="L647" s="84">
        <f t="shared" si="97"/>
        <v>0</v>
      </c>
      <c r="M647">
        <f t="shared" si="98"/>
        <v>1</v>
      </c>
    </row>
    <row r="648" spans="1:13" x14ac:dyDescent="0.2">
      <c r="A648" s="14">
        <v>701</v>
      </c>
      <c r="B648" s="14" t="s">
        <v>295</v>
      </c>
      <c r="C648" s="69">
        <v>42577.958333333336</v>
      </c>
      <c r="D648" s="75">
        <f t="shared" si="91"/>
        <v>42577</v>
      </c>
      <c r="E648" s="76">
        <f t="shared" si="92"/>
        <v>0.95833333333575865</v>
      </c>
      <c r="F648" s="69" t="str">
        <f t="shared" si="93"/>
        <v>Tue</v>
      </c>
      <c r="G648" s="69">
        <v>42578.791666666664</v>
      </c>
      <c r="H648" s="75">
        <f t="shared" si="94"/>
        <v>42578</v>
      </c>
      <c r="I648" s="76">
        <f t="shared" si="95"/>
        <v>0.79166666666424135</v>
      </c>
      <c r="J648" s="69" t="str">
        <f t="shared" si="96"/>
        <v>Wed</v>
      </c>
      <c r="K648" s="74">
        <f t="shared" si="90"/>
        <v>0.83333333332848269</v>
      </c>
      <c r="L648" s="84">
        <f t="shared" si="97"/>
        <v>1</v>
      </c>
      <c r="M648">
        <f t="shared" si="98"/>
        <v>2</v>
      </c>
    </row>
    <row r="649" spans="1:13" x14ac:dyDescent="0.2">
      <c r="A649" s="14">
        <v>702</v>
      </c>
      <c r="B649" s="14" t="s">
        <v>294</v>
      </c>
      <c r="C649" s="69">
        <v>42571.583333333336</v>
      </c>
      <c r="D649" s="75">
        <f t="shared" si="91"/>
        <v>42571</v>
      </c>
      <c r="E649" s="76">
        <f t="shared" si="92"/>
        <v>0.58333333333575865</v>
      </c>
      <c r="F649" s="69" t="str">
        <f t="shared" si="93"/>
        <v>Wed</v>
      </c>
      <c r="G649" s="69">
        <v>42578.8125</v>
      </c>
      <c r="H649" s="75">
        <f t="shared" si="94"/>
        <v>42578</v>
      </c>
      <c r="I649" s="76">
        <f t="shared" si="95"/>
        <v>0.8125</v>
      </c>
      <c r="J649" s="69" t="str">
        <f t="shared" si="96"/>
        <v>Wed</v>
      </c>
      <c r="K649" s="74">
        <f t="shared" si="90"/>
        <v>7.2291666666642413</v>
      </c>
      <c r="L649" s="84">
        <f t="shared" si="97"/>
        <v>7</v>
      </c>
      <c r="M649">
        <f t="shared" si="98"/>
        <v>6</v>
      </c>
    </row>
    <row r="650" spans="1:13" x14ac:dyDescent="0.2">
      <c r="A650" s="14">
        <v>703</v>
      </c>
      <c r="B650" s="14" t="s">
        <v>296</v>
      </c>
      <c r="C650" s="69">
        <v>42573.895833333336</v>
      </c>
      <c r="D650" s="75">
        <f t="shared" si="91"/>
        <v>42573</v>
      </c>
      <c r="E650" s="76">
        <f t="shared" si="92"/>
        <v>0.89583333333575865</v>
      </c>
      <c r="F650" s="69" t="str">
        <f t="shared" si="93"/>
        <v>Fri</v>
      </c>
      <c r="G650" s="69">
        <v>42578.791666666664</v>
      </c>
      <c r="H650" s="75">
        <f t="shared" si="94"/>
        <v>42578</v>
      </c>
      <c r="I650" s="76">
        <f t="shared" si="95"/>
        <v>0.79166666666424135</v>
      </c>
      <c r="J650" s="69" t="str">
        <f t="shared" si="96"/>
        <v>Wed</v>
      </c>
      <c r="K650" s="74">
        <f t="shared" si="90"/>
        <v>4.8958333333284827</v>
      </c>
      <c r="L650" s="84">
        <f t="shared" si="97"/>
        <v>5</v>
      </c>
      <c r="M650">
        <f t="shared" si="98"/>
        <v>4</v>
      </c>
    </row>
    <row r="651" spans="1:13" x14ac:dyDescent="0.2">
      <c r="A651" s="14">
        <v>704</v>
      </c>
      <c r="B651" s="14" t="s">
        <v>295</v>
      </c>
      <c r="C651" s="69">
        <v>42578.0625</v>
      </c>
      <c r="D651" s="75">
        <f t="shared" si="91"/>
        <v>42578</v>
      </c>
      <c r="E651" s="76">
        <f t="shared" si="92"/>
        <v>6.25E-2</v>
      </c>
      <c r="F651" s="69" t="str">
        <f t="shared" si="93"/>
        <v>Wed</v>
      </c>
      <c r="G651" s="69">
        <v>42578.770833333336</v>
      </c>
      <c r="H651" s="75">
        <f t="shared" si="94"/>
        <v>42578</v>
      </c>
      <c r="I651" s="76">
        <f t="shared" si="95"/>
        <v>0.77083333333575865</v>
      </c>
      <c r="J651" s="69" t="str">
        <f t="shared" si="96"/>
        <v>Wed</v>
      </c>
      <c r="K651" s="74">
        <f t="shared" si="90"/>
        <v>0.70833333333575865</v>
      </c>
      <c r="L651" s="84">
        <f t="shared" si="97"/>
        <v>0</v>
      </c>
      <c r="M651">
        <f t="shared" si="98"/>
        <v>1</v>
      </c>
    </row>
    <row r="652" spans="1:13" x14ac:dyDescent="0.2">
      <c r="A652" s="14">
        <v>706</v>
      </c>
      <c r="B652" s="14" t="s">
        <v>294</v>
      </c>
      <c r="C652" s="69">
        <v>42578.21875</v>
      </c>
      <c r="D652" s="75">
        <f t="shared" si="91"/>
        <v>42578</v>
      </c>
      <c r="E652" s="76">
        <f t="shared" si="92"/>
        <v>0.21875</v>
      </c>
      <c r="F652" s="69" t="str">
        <f t="shared" si="93"/>
        <v>Wed</v>
      </c>
      <c r="G652" s="69">
        <v>42578.84097222222</v>
      </c>
      <c r="H652" s="75">
        <f t="shared" si="94"/>
        <v>42578</v>
      </c>
      <c r="I652" s="76">
        <f t="shared" si="95"/>
        <v>0.84097222222044365</v>
      </c>
      <c r="J652" s="69" t="str">
        <f t="shared" si="96"/>
        <v>Wed</v>
      </c>
      <c r="K652" s="74">
        <f t="shared" ref="K652:K710" si="99">G652-C652</f>
        <v>0.62222222222044365</v>
      </c>
      <c r="L652" s="84">
        <f t="shared" si="97"/>
        <v>0</v>
      </c>
      <c r="M652">
        <f t="shared" si="98"/>
        <v>1</v>
      </c>
    </row>
    <row r="653" spans="1:13" x14ac:dyDescent="0.2">
      <c r="A653" s="14">
        <v>707</v>
      </c>
      <c r="B653" s="14" t="s">
        <v>295</v>
      </c>
      <c r="C653" s="69">
        <v>42577.775694444441</v>
      </c>
      <c r="D653" s="75">
        <f t="shared" si="91"/>
        <v>42577</v>
      </c>
      <c r="E653" s="76">
        <f t="shared" si="92"/>
        <v>0.77569444444088731</v>
      </c>
      <c r="F653" s="69" t="str">
        <f t="shared" si="93"/>
        <v>Tue</v>
      </c>
      <c r="G653" s="69">
        <v>42578.799305555556</v>
      </c>
      <c r="H653" s="75">
        <f t="shared" si="94"/>
        <v>42578</v>
      </c>
      <c r="I653" s="76">
        <f t="shared" si="95"/>
        <v>0.79930555555620231</v>
      </c>
      <c r="J653" s="69" t="str">
        <f t="shared" si="96"/>
        <v>Wed</v>
      </c>
      <c r="K653" s="74">
        <f t="shared" si="99"/>
        <v>1.023611111115315</v>
      </c>
      <c r="L653" s="84">
        <f t="shared" si="97"/>
        <v>1</v>
      </c>
      <c r="M653">
        <f t="shared" si="98"/>
        <v>2</v>
      </c>
    </row>
    <row r="654" spans="1:13" x14ac:dyDescent="0.2">
      <c r="A654" s="14">
        <v>708</v>
      </c>
      <c r="B654" s="14" t="s">
        <v>296</v>
      </c>
      <c r="C654" s="69">
        <v>42578.708333333336</v>
      </c>
      <c r="D654" s="75">
        <f t="shared" si="91"/>
        <v>42578</v>
      </c>
      <c r="E654" s="76">
        <f t="shared" si="92"/>
        <v>0.70833333333575865</v>
      </c>
      <c r="F654" s="69" t="str">
        <f t="shared" si="93"/>
        <v>Wed</v>
      </c>
      <c r="G654" s="69">
        <v>42579.760416666664</v>
      </c>
      <c r="H654" s="75">
        <f t="shared" si="94"/>
        <v>42579</v>
      </c>
      <c r="I654" s="76">
        <f t="shared" si="95"/>
        <v>0.76041666666424135</v>
      </c>
      <c r="J654" s="69" t="str">
        <f t="shared" si="96"/>
        <v>Thu</v>
      </c>
      <c r="K654" s="74">
        <f t="shared" si="99"/>
        <v>1.0520833333284827</v>
      </c>
      <c r="L654" s="84">
        <f t="shared" si="97"/>
        <v>1</v>
      </c>
      <c r="M654">
        <f t="shared" si="98"/>
        <v>2</v>
      </c>
    </row>
    <row r="655" spans="1:13" x14ac:dyDescent="0.2">
      <c r="A655" s="14">
        <v>709</v>
      </c>
      <c r="B655" s="14" t="s">
        <v>294</v>
      </c>
      <c r="C655" s="69">
        <v>42578.65625</v>
      </c>
      <c r="D655" s="75">
        <f t="shared" si="91"/>
        <v>42578</v>
      </c>
      <c r="E655" s="76">
        <f t="shared" si="92"/>
        <v>0.65625</v>
      </c>
      <c r="F655" s="69" t="str">
        <f t="shared" si="93"/>
        <v>Wed</v>
      </c>
      <c r="G655" s="69">
        <v>42578.875</v>
      </c>
      <c r="H655" s="75">
        <f t="shared" si="94"/>
        <v>42578</v>
      </c>
      <c r="I655" s="76">
        <f t="shared" si="95"/>
        <v>0.875</v>
      </c>
      <c r="J655" s="69" t="str">
        <f t="shared" si="96"/>
        <v>Wed</v>
      </c>
      <c r="K655" s="74">
        <f t="shared" si="99"/>
        <v>0.21875</v>
      </c>
      <c r="L655" s="84">
        <f t="shared" si="97"/>
        <v>0</v>
      </c>
      <c r="M655">
        <f t="shared" si="98"/>
        <v>1</v>
      </c>
    </row>
    <row r="656" spans="1:13" x14ac:dyDescent="0.2">
      <c r="A656" s="14">
        <v>710</v>
      </c>
      <c r="B656" s="14" t="s">
        <v>296</v>
      </c>
      <c r="C656" s="69">
        <v>42578.791666666664</v>
      </c>
      <c r="D656" s="75">
        <f t="shared" si="91"/>
        <v>42578</v>
      </c>
      <c r="E656" s="76">
        <f t="shared" si="92"/>
        <v>0.79166666666424135</v>
      </c>
      <c r="F656" s="69" t="str">
        <f t="shared" si="93"/>
        <v>Wed</v>
      </c>
      <c r="G656" s="69">
        <v>42578.802083333336</v>
      </c>
      <c r="H656" s="75">
        <f t="shared" si="94"/>
        <v>42578</v>
      </c>
      <c r="I656" s="76">
        <f t="shared" si="95"/>
        <v>0.80208333333575865</v>
      </c>
      <c r="J656" s="69" t="str">
        <f t="shared" si="96"/>
        <v>Wed</v>
      </c>
      <c r="K656" s="74">
        <f t="shared" si="99"/>
        <v>1.0416666671517305E-2</v>
      </c>
      <c r="L656" s="84">
        <f t="shared" si="97"/>
        <v>0</v>
      </c>
      <c r="M656">
        <f t="shared" si="98"/>
        <v>1</v>
      </c>
    </row>
    <row r="657" spans="1:13" x14ac:dyDescent="0.2">
      <c r="A657" s="14">
        <v>711</v>
      </c>
      <c r="B657" s="14" t="s">
        <v>295</v>
      </c>
      <c r="C657" s="69">
        <v>42577.958333333336</v>
      </c>
      <c r="D657" s="75">
        <f t="shared" si="91"/>
        <v>42577</v>
      </c>
      <c r="E657" s="76">
        <f t="shared" si="92"/>
        <v>0.95833333333575865</v>
      </c>
      <c r="F657" s="69" t="str">
        <f t="shared" si="93"/>
        <v>Tue</v>
      </c>
      <c r="G657" s="69">
        <v>42578.8125</v>
      </c>
      <c r="H657" s="75">
        <f t="shared" si="94"/>
        <v>42578</v>
      </c>
      <c r="I657" s="76">
        <f t="shared" si="95"/>
        <v>0.8125</v>
      </c>
      <c r="J657" s="69" t="str">
        <f t="shared" si="96"/>
        <v>Wed</v>
      </c>
      <c r="K657" s="74">
        <f t="shared" si="99"/>
        <v>0.85416666666424135</v>
      </c>
      <c r="L657" s="84">
        <f t="shared" si="97"/>
        <v>1</v>
      </c>
      <c r="M657">
        <f t="shared" si="98"/>
        <v>2</v>
      </c>
    </row>
    <row r="658" spans="1:13" x14ac:dyDescent="0.2">
      <c r="A658" s="14">
        <v>712</v>
      </c>
      <c r="B658" s="14" t="s">
        <v>296</v>
      </c>
      <c r="C658" s="69">
        <v>42577.708333333336</v>
      </c>
      <c r="D658" s="75">
        <f t="shared" si="91"/>
        <v>42577</v>
      </c>
      <c r="E658" s="76">
        <f t="shared" si="92"/>
        <v>0.70833333333575865</v>
      </c>
      <c r="F658" s="69" t="str">
        <f t="shared" si="93"/>
        <v>Tue</v>
      </c>
      <c r="G658" s="69">
        <v>42577.895833333336</v>
      </c>
      <c r="H658" s="75">
        <f t="shared" si="94"/>
        <v>42577</v>
      </c>
      <c r="I658" s="76">
        <f t="shared" si="95"/>
        <v>0.89583333333575865</v>
      </c>
      <c r="J658" s="69" t="str">
        <f t="shared" si="96"/>
        <v>Tue</v>
      </c>
      <c r="K658" s="74">
        <f t="shared" si="99"/>
        <v>0.1875</v>
      </c>
      <c r="L658" s="84">
        <f t="shared" si="97"/>
        <v>0</v>
      </c>
      <c r="M658">
        <f t="shared" si="98"/>
        <v>1</v>
      </c>
    </row>
    <row r="659" spans="1:13" x14ac:dyDescent="0.2">
      <c r="A659" s="14">
        <v>713</v>
      </c>
      <c r="B659" s="14" t="s">
        <v>294</v>
      </c>
      <c r="C659" s="69">
        <v>42578.583333333336</v>
      </c>
      <c r="D659" s="75">
        <f t="shared" si="91"/>
        <v>42578</v>
      </c>
      <c r="E659" s="76">
        <f t="shared" si="92"/>
        <v>0.58333333333575865</v>
      </c>
      <c r="F659" s="69" t="str">
        <f t="shared" si="93"/>
        <v>Wed</v>
      </c>
      <c r="G659" s="69">
        <v>42578.833333333336</v>
      </c>
      <c r="H659" s="75">
        <f t="shared" si="94"/>
        <v>42578</v>
      </c>
      <c r="I659" s="76">
        <f t="shared" si="95"/>
        <v>0.83333333333575865</v>
      </c>
      <c r="J659" s="69" t="str">
        <f t="shared" si="96"/>
        <v>Wed</v>
      </c>
      <c r="K659" s="74">
        <f t="shared" si="99"/>
        <v>0.25</v>
      </c>
      <c r="L659" s="84">
        <f t="shared" si="97"/>
        <v>0</v>
      </c>
      <c r="M659">
        <f t="shared" si="98"/>
        <v>1</v>
      </c>
    </row>
    <row r="660" spans="1:13" x14ac:dyDescent="0.2">
      <c r="A660" s="14">
        <v>714</v>
      </c>
      <c r="B660" s="14" t="s">
        <v>296</v>
      </c>
      <c r="C660" s="69">
        <v>42576.59375</v>
      </c>
      <c r="D660" s="75">
        <f t="shared" si="91"/>
        <v>42576</v>
      </c>
      <c r="E660" s="76">
        <f t="shared" si="92"/>
        <v>0.59375</v>
      </c>
      <c r="F660" s="69" t="str">
        <f t="shared" si="93"/>
        <v>Mon</v>
      </c>
      <c r="G660" s="69">
        <v>42578.65625</v>
      </c>
      <c r="H660" s="75">
        <f t="shared" si="94"/>
        <v>42578</v>
      </c>
      <c r="I660" s="76">
        <f t="shared" si="95"/>
        <v>0.65625</v>
      </c>
      <c r="J660" s="69" t="str">
        <f t="shared" si="96"/>
        <v>Wed</v>
      </c>
      <c r="K660" s="74">
        <f t="shared" si="99"/>
        <v>2.0625</v>
      </c>
      <c r="L660" s="84">
        <f t="shared" si="97"/>
        <v>2</v>
      </c>
      <c r="M660">
        <f t="shared" si="98"/>
        <v>3</v>
      </c>
    </row>
    <row r="661" spans="1:13" x14ac:dyDescent="0.2">
      <c r="A661" s="14">
        <v>715</v>
      </c>
      <c r="B661" s="14" t="s">
        <v>296</v>
      </c>
      <c r="C661" s="69">
        <v>42578.166666666664</v>
      </c>
      <c r="D661" s="75">
        <f t="shared" si="91"/>
        <v>42578</v>
      </c>
      <c r="E661" s="76">
        <f t="shared" si="92"/>
        <v>0.16666666666424135</v>
      </c>
      <c r="F661" s="69" t="str">
        <f t="shared" si="93"/>
        <v>Wed</v>
      </c>
      <c r="G661" s="69">
        <v>42578.810416666667</v>
      </c>
      <c r="H661" s="75">
        <f t="shared" si="94"/>
        <v>42578</v>
      </c>
      <c r="I661" s="76">
        <f t="shared" si="95"/>
        <v>0.81041666666715173</v>
      </c>
      <c r="J661" s="69" t="str">
        <f t="shared" si="96"/>
        <v>Wed</v>
      </c>
      <c r="K661" s="74">
        <f t="shared" si="99"/>
        <v>0.64375000000291038</v>
      </c>
      <c r="L661" s="84">
        <f t="shared" si="97"/>
        <v>0</v>
      </c>
      <c r="M661">
        <f t="shared" si="98"/>
        <v>1</v>
      </c>
    </row>
    <row r="662" spans="1:13" x14ac:dyDescent="0.2">
      <c r="A662" s="14">
        <v>716</v>
      </c>
      <c r="B662" s="14" t="s">
        <v>295</v>
      </c>
      <c r="C662" s="69">
        <v>42578.71875</v>
      </c>
      <c r="D662" s="75">
        <f t="shared" si="91"/>
        <v>42578</v>
      </c>
      <c r="E662" s="76">
        <f t="shared" si="92"/>
        <v>0.71875</v>
      </c>
      <c r="F662" s="69" t="str">
        <f t="shared" si="93"/>
        <v>Wed</v>
      </c>
      <c r="G662" s="69">
        <v>42578.8125</v>
      </c>
      <c r="H662" s="75">
        <f t="shared" si="94"/>
        <v>42578</v>
      </c>
      <c r="I662" s="76">
        <f t="shared" si="95"/>
        <v>0.8125</v>
      </c>
      <c r="J662" s="69" t="str">
        <f t="shared" si="96"/>
        <v>Wed</v>
      </c>
      <c r="K662" s="74">
        <f t="shared" si="99"/>
        <v>9.375E-2</v>
      </c>
      <c r="L662" s="84">
        <f t="shared" si="97"/>
        <v>0</v>
      </c>
      <c r="M662">
        <f t="shared" si="98"/>
        <v>1</v>
      </c>
    </row>
    <row r="663" spans="1:13" x14ac:dyDescent="0.2">
      <c r="A663" s="14">
        <v>717</v>
      </c>
      <c r="B663" s="14" t="s">
        <v>294</v>
      </c>
      <c r="C663" s="69">
        <v>42578.791666666664</v>
      </c>
      <c r="D663" s="75">
        <f t="shared" si="91"/>
        <v>42578</v>
      </c>
      <c r="E663" s="76">
        <f t="shared" si="92"/>
        <v>0.79166666666424135</v>
      </c>
      <c r="F663" s="69" t="str">
        <f t="shared" si="93"/>
        <v>Wed</v>
      </c>
      <c r="G663" s="69">
        <v>42578.822916666664</v>
      </c>
      <c r="H663" s="75">
        <f t="shared" si="94"/>
        <v>42578</v>
      </c>
      <c r="I663" s="76">
        <f t="shared" si="95"/>
        <v>0.82291666666424135</v>
      </c>
      <c r="J663" s="69" t="str">
        <f t="shared" si="96"/>
        <v>Wed</v>
      </c>
      <c r="K663" s="74">
        <f t="shared" si="99"/>
        <v>3.125E-2</v>
      </c>
      <c r="L663" s="84">
        <f t="shared" si="97"/>
        <v>0</v>
      </c>
      <c r="M663">
        <f t="shared" si="98"/>
        <v>1</v>
      </c>
    </row>
    <row r="664" spans="1:13" x14ac:dyDescent="0.2">
      <c r="A664" s="14">
        <v>718</v>
      </c>
      <c r="B664" s="14" t="s">
        <v>294</v>
      </c>
      <c r="C664" s="69">
        <v>42578.71875</v>
      </c>
      <c r="D664" s="75">
        <f t="shared" si="91"/>
        <v>42578</v>
      </c>
      <c r="E664" s="76">
        <f t="shared" si="92"/>
        <v>0.71875</v>
      </c>
      <c r="F664" s="69" t="str">
        <f t="shared" si="93"/>
        <v>Wed</v>
      </c>
      <c r="G664" s="69">
        <v>42578.739583333336</v>
      </c>
      <c r="H664" s="75">
        <f t="shared" si="94"/>
        <v>42578</v>
      </c>
      <c r="I664" s="76">
        <f t="shared" si="95"/>
        <v>0.73958333333575865</v>
      </c>
      <c r="J664" s="69" t="str">
        <f t="shared" si="96"/>
        <v>Wed</v>
      </c>
      <c r="K664" s="74">
        <f t="shared" si="99"/>
        <v>2.0833333335758653E-2</v>
      </c>
      <c r="L664" s="84">
        <f t="shared" si="97"/>
        <v>0</v>
      </c>
      <c r="M664">
        <f t="shared" si="98"/>
        <v>1</v>
      </c>
    </row>
    <row r="665" spans="1:13" x14ac:dyDescent="0.2">
      <c r="A665" s="14">
        <v>719</v>
      </c>
      <c r="B665" s="14" t="s">
        <v>296</v>
      </c>
      <c r="C665" s="69">
        <v>42572.806944444441</v>
      </c>
      <c r="D665" s="75">
        <f t="shared" si="91"/>
        <v>42572</v>
      </c>
      <c r="E665" s="76">
        <f t="shared" si="92"/>
        <v>0.80694444444088731</v>
      </c>
      <c r="F665" s="69" t="str">
        <f t="shared" si="93"/>
        <v>Thu</v>
      </c>
      <c r="G665" s="69">
        <v>42578.3125</v>
      </c>
      <c r="H665" s="75">
        <f t="shared" si="94"/>
        <v>42578</v>
      </c>
      <c r="I665" s="76">
        <f t="shared" si="95"/>
        <v>0.3125</v>
      </c>
      <c r="J665" s="69" t="str">
        <f t="shared" si="96"/>
        <v>Wed</v>
      </c>
      <c r="K665" s="74">
        <f t="shared" si="99"/>
        <v>5.5055555555591127</v>
      </c>
      <c r="L665" s="84">
        <f t="shared" si="97"/>
        <v>6</v>
      </c>
      <c r="M665">
        <f t="shared" si="98"/>
        <v>5</v>
      </c>
    </row>
    <row r="666" spans="1:13" x14ac:dyDescent="0.2">
      <c r="A666" s="14">
        <v>720</v>
      </c>
      <c r="B666" s="14" t="s">
        <v>294</v>
      </c>
      <c r="C666" s="69">
        <v>42576.817361111112</v>
      </c>
      <c r="D666" s="75">
        <f t="shared" si="91"/>
        <v>42576</v>
      </c>
      <c r="E666" s="76">
        <f t="shared" si="92"/>
        <v>0.81736111111240461</v>
      </c>
      <c r="F666" s="69" t="str">
        <f t="shared" si="93"/>
        <v>Mon</v>
      </c>
      <c r="G666" s="69">
        <v>42579.125</v>
      </c>
      <c r="H666" s="75">
        <f t="shared" si="94"/>
        <v>42579</v>
      </c>
      <c r="I666" s="76">
        <f t="shared" si="95"/>
        <v>0.125</v>
      </c>
      <c r="J666" s="69" t="str">
        <f t="shared" si="96"/>
        <v>Thu</v>
      </c>
      <c r="K666" s="74">
        <f t="shared" si="99"/>
        <v>2.3076388888875954</v>
      </c>
      <c r="L666" s="84">
        <f t="shared" si="97"/>
        <v>3</v>
      </c>
      <c r="M666">
        <f t="shared" si="98"/>
        <v>4</v>
      </c>
    </row>
    <row r="667" spans="1:13" x14ac:dyDescent="0.2">
      <c r="A667" s="14">
        <v>721</v>
      </c>
      <c r="B667" s="14" t="s">
        <v>296</v>
      </c>
      <c r="C667" s="69">
        <v>42578.802083333336</v>
      </c>
      <c r="D667" s="75">
        <f t="shared" si="91"/>
        <v>42578</v>
      </c>
      <c r="E667" s="76">
        <f t="shared" si="92"/>
        <v>0.80208333333575865</v>
      </c>
      <c r="F667" s="69" t="str">
        <f t="shared" si="93"/>
        <v>Wed</v>
      </c>
      <c r="G667" s="69">
        <v>42578.833333333336</v>
      </c>
      <c r="H667" s="75">
        <f t="shared" si="94"/>
        <v>42578</v>
      </c>
      <c r="I667" s="76">
        <f t="shared" si="95"/>
        <v>0.83333333333575865</v>
      </c>
      <c r="J667" s="69" t="str">
        <f t="shared" si="96"/>
        <v>Wed</v>
      </c>
      <c r="K667" s="74">
        <f t="shared" si="99"/>
        <v>3.125E-2</v>
      </c>
      <c r="L667" s="84">
        <f t="shared" si="97"/>
        <v>0</v>
      </c>
      <c r="M667">
        <f t="shared" si="98"/>
        <v>1</v>
      </c>
    </row>
    <row r="668" spans="1:13" x14ac:dyDescent="0.2">
      <c r="A668" s="14">
        <v>722</v>
      </c>
      <c r="B668" s="14" t="s">
        <v>296</v>
      </c>
      <c r="C668" s="69">
        <v>42577.895833333336</v>
      </c>
      <c r="D668" s="75">
        <f t="shared" si="91"/>
        <v>42577</v>
      </c>
      <c r="E668" s="76">
        <f t="shared" si="92"/>
        <v>0.89583333333575865</v>
      </c>
      <c r="F668" s="69" t="str">
        <f t="shared" si="93"/>
        <v>Tue</v>
      </c>
      <c r="G668" s="69">
        <v>42583.802083333336</v>
      </c>
      <c r="H668" s="75">
        <f t="shared" si="94"/>
        <v>42583</v>
      </c>
      <c r="I668" s="76">
        <f t="shared" si="95"/>
        <v>0.80208333333575865</v>
      </c>
      <c r="J668" s="69" t="str">
        <f t="shared" si="96"/>
        <v>Mon</v>
      </c>
      <c r="K668" s="74">
        <f t="shared" si="99"/>
        <v>5.90625</v>
      </c>
      <c r="L668" s="84">
        <f t="shared" si="97"/>
        <v>6</v>
      </c>
      <c r="M668">
        <f t="shared" si="98"/>
        <v>5</v>
      </c>
    </row>
    <row r="669" spans="1:13" x14ac:dyDescent="0.2">
      <c r="A669" s="14">
        <v>723</v>
      </c>
      <c r="B669" s="14" t="s">
        <v>295</v>
      </c>
      <c r="C669" s="69">
        <v>42577.395833333336</v>
      </c>
      <c r="D669" s="75">
        <f t="shared" si="91"/>
        <v>42577</v>
      </c>
      <c r="E669" s="76">
        <f t="shared" si="92"/>
        <v>0.39583333333575865</v>
      </c>
      <c r="F669" s="69" t="str">
        <f t="shared" si="93"/>
        <v>Tue</v>
      </c>
      <c r="G669" s="69">
        <v>42578.833333333336</v>
      </c>
      <c r="H669" s="75">
        <f t="shared" si="94"/>
        <v>42578</v>
      </c>
      <c r="I669" s="76">
        <f t="shared" si="95"/>
        <v>0.83333333333575865</v>
      </c>
      <c r="J669" s="69" t="str">
        <f t="shared" si="96"/>
        <v>Wed</v>
      </c>
      <c r="K669" s="74">
        <f t="shared" si="99"/>
        <v>1.4375</v>
      </c>
      <c r="L669" s="84">
        <f t="shared" si="97"/>
        <v>1</v>
      </c>
      <c r="M669">
        <f t="shared" si="98"/>
        <v>2</v>
      </c>
    </row>
    <row r="670" spans="1:13" x14ac:dyDescent="0.2">
      <c r="A670" s="14">
        <v>724</v>
      </c>
      <c r="B670" s="14" t="s">
        <v>294</v>
      </c>
      <c r="C670" s="69">
        <v>42577.625</v>
      </c>
      <c r="D670" s="75">
        <f t="shared" si="91"/>
        <v>42577</v>
      </c>
      <c r="E670" s="76">
        <f t="shared" si="92"/>
        <v>0.625</v>
      </c>
      <c r="F670" s="69" t="str">
        <f t="shared" si="93"/>
        <v>Tue</v>
      </c>
      <c r="G670" s="69">
        <v>42578.833333333336</v>
      </c>
      <c r="H670" s="75">
        <f t="shared" si="94"/>
        <v>42578</v>
      </c>
      <c r="I670" s="76">
        <f t="shared" si="95"/>
        <v>0.83333333333575865</v>
      </c>
      <c r="J670" s="69" t="str">
        <f t="shared" si="96"/>
        <v>Wed</v>
      </c>
      <c r="K670" s="74">
        <f t="shared" si="99"/>
        <v>1.2083333333357587</v>
      </c>
      <c r="L670" s="84">
        <f t="shared" si="97"/>
        <v>1</v>
      </c>
      <c r="M670">
        <f t="shared" si="98"/>
        <v>2</v>
      </c>
    </row>
    <row r="671" spans="1:13" x14ac:dyDescent="0.2">
      <c r="A671" s="14">
        <v>725</v>
      </c>
      <c r="B671" s="14" t="s">
        <v>296</v>
      </c>
      <c r="C671" s="69">
        <v>42577.888888888891</v>
      </c>
      <c r="D671" s="75">
        <f t="shared" si="91"/>
        <v>42577</v>
      </c>
      <c r="E671" s="76">
        <f t="shared" si="92"/>
        <v>0.88888888889050577</v>
      </c>
      <c r="F671" s="69" t="str">
        <f t="shared" si="93"/>
        <v>Tue</v>
      </c>
      <c r="G671" s="69">
        <v>42579.708333333336</v>
      </c>
      <c r="H671" s="75">
        <f t="shared" si="94"/>
        <v>42579</v>
      </c>
      <c r="I671" s="76">
        <f t="shared" si="95"/>
        <v>0.70833333333575865</v>
      </c>
      <c r="J671" s="69" t="str">
        <f t="shared" si="96"/>
        <v>Thu</v>
      </c>
      <c r="K671" s="74">
        <f t="shared" si="99"/>
        <v>1.8194444444452529</v>
      </c>
      <c r="L671" s="84">
        <f t="shared" si="97"/>
        <v>2</v>
      </c>
      <c r="M671">
        <f t="shared" si="98"/>
        <v>3</v>
      </c>
    </row>
    <row r="672" spans="1:13" x14ac:dyDescent="0.2">
      <c r="A672" s="14">
        <v>726</v>
      </c>
      <c r="B672" s="14" t="s">
        <v>295</v>
      </c>
      <c r="C672" s="69">
        <v>42578.3125</v>
      </c>
      <c r="D672" s="75">
        <f t="shared" si="91"/>
        <v>42578</v>
      </c>
      <c r="E672" s="76">
        <f t="shared" si="92"/>
        <v>0.3125</v>
      </c>
      <c r="F672" s="69" t="str">
        <f t="shared" si="93"/>
        <v>Wed</v>
      </c>
      <c r="G672" s="69">
        <v>42578.833333333336</v>
      </c>
      <c r="H672" s="75">
        <f t="shared" si="94"/>
        <v>42578</v>
      </c>
      <c r="I672" s="76">
        <f t="shared" si="95"/>
        <v>0.83333333333575865</v>
      </c>
      <c r="J672" s="69" t="str">
        <f t="shared" si="96"/>
        <v>Wed</v>
      </c>
      <c r="K672" s="74">
        <f t="shared" si="99"/>
        <v>0.52083333333575865</v>
      </c>
      <c r="L672" s="84">
        <f t="shared" si="97"/>
        <v>0</v>
      </c>
      <c r="M672">
        <f t="shared" si="98"/>
        <v>1</v>
      </c>
    </row>
    <row r="673" spans="1:13" x14ac:dyDescent="0.2">
      <c r="A673" s="14">
        <v>727</v>
      </c>
      <c r="B673" s="14" t="s">
        <v>296</v>
      </c>
      <c r="C673" s="69">
        <v>42577.864583333336</v>
      </c>
      <c r="D673" s="75">
        <f t="shared" si="91"/>
        <v>42577</v>
      </c>
      <c r="E673" s="76">
        <f t="shared" si="92"/>
        <v>0.86458333333575865</v>
      </c>
      <c r="F673" s="69" t="str">
        <f t="shared" si="93"/>
        <v>Tue</v>
      </c>
      <c r="G673" s="69">
        <v>42579.739583333336</v>
      </c>
      <c r="H673" s="75">
        <f t="shared" si="94"/>
        <v>42579</v>
      </c>
      <c r="I673" s="76">
        <f t="shared" si="95"/>
        <v>0.73958333333575865</v>
      </c>
      <c r="J673" s="69" t="str">
        <f t="shared" si="96"/>
        <v>Thu</v>
      </c>
      <c r="K673" s="74">
        <f t="shared" si="99"/>
        <v>1.875</v>
      </c>
      <c r="L673" s="84">
        <f t="shared" si="97"/>
        <v>2</v>
      </c>
      <c r="M673">
        <f t="shared" si="98"/>
        <v>3</v>
      </c>
    </row>
    <row r="674" spans="1:13" x14ac:dyDescent="0.2">
      <c r="A674" s="14">
        <v>728</v>
      </c>
      <c r="B674" s="14" t="s">
        <v>296</v>
      </c>
      <c r="C674" s="69">
        <v>42572.739583333336</v>
      </c>
      <c r="D674" s="75">
        <f t="shared" si="91"/>
        <v>42572</v>
      </c>
      <c r="E674" s="76">
        <f t="shared" si="92"/>
        <v>0.73958333333575865</v>
      </c>
      <c r="F674" s="69" t="str">
        <f t="shared" si="93"/>
        <v>Thu</v>
      </c>
      <c r="G674" s="69">
        <v>42579.895833333336</v>
      </c>
      <c r="H674" s="75">
        <f t="shared" si="94"/>
        <v>42579</v>
      </c>
      <c r="I674" s="76">
        <f t="shared" si="95"/>
        <v>0.89583333333575865</v>
      </c>
      <c r="J674" s="69" t="str">
        <f t="shared" si="96"/>
        <v>Thu</v>
      </c>
      <c r="K674" s="74">
        <f t="shared" si="99"/>
        <v>7.15625</v>
      </c>
      <c r="L674" s="84">
        <f t="shared" si="97"/>
        <v>7</v>
      </c>
      <c r="M674">
        <f t="shared" si="98"/>
        <v>6</v>
      </c>
    </row>
    <row r="675" spans="1:13" x14ac:dyDescent="0.2">
      <c r="A675" s="14">
        <v>729</v>
      </c>
      <c r="B675" s="14" t="s">
        <v>296</v>
      </c>
      <c r="C675" s="69">
        <v>42569.96875</v>
      </c>
      <c r="D675" s="75">
        <f t="shared" si="91"/>
        <v>42569</v>
      </c>
      <c r="E675" s="76">
        <f t="shared" si="92"/>
        <v>0.96875</v>
      </c>
      <c r="F675" s="69" t="str">
        <f t="shared" si="93"/>
        <v>Mon</v>
      </c>
      <c r="G675" s="69">
        <v>42578.625</v>
      </c>
      <c r="H675" s="75">
        <f t="shared" si="94"/>
        <v>42578</v>
      </c>
      <c r="I675" s="76">
        <f t="shared" si="95"/>
        <v>0.625</v>
      </c>
      <c r="J675" s="69" t="str">
        <f t="shared" si="96"/>
        <v>Wed</v>
      </c>
      <c r="K675" s="74">
        <f t="shared" si="99"/>
        <v>8.65625</v>
      </c>
      <c r="L675" s="84">
        <f t="shared" si="97"/>
        <v>9</v>
      </c>
      <c r="M675">
        <f t="shared" si="98"/>
        <v>8</v>
      </c>
    </row>
    <row r="676" spans="1:13" x14ac:dyDescent="0.2">
      <c r="A676" s="14">
        <v>730</v>
      </c>
      <c r="B676" s="14" t="s">
        <v>296</v>
      </c>
      <c r="C676" s="69">
        <v>42578.816666666666</v>
      </c>
      <c r="D676" s="75">
        <f t="shared" si="91"/>
        <v>42578</v>
      </c>
      <c r="E676" s="76">
        <f t="shared" si="92"/>
        <v>0.81666666666569654</v>
      </c>
      <c r="F676" s="69" t="str">
        <f t="shared" si="93"/>
        <v>Wed</v>
      </c>
      <c r="G676" s="69">
        <v>42578.84375</v>
      </c>
      <c r="H676" s="75">
        <f t="shared" si="94"/>
        <v>42578</v>
      </c>
      <c r="I676" s="76">
        <f t="shared" si="95"/>
        <v>0.84375</v>
      </c>
      <c r="J676" s="69" t="str">
        <f t="shared" si="96"/>
        <v>Wed</v>
      </c>
      <c r="K676" s="74">
        <f t="shared" si="99"/>
        <v>2.7083333334303461E-2</v>
      </c>
      <c r="L676" s="84">
        <f t="shared" si="97"/>
        <v>0</v>
      </c>
      <c r="M676">
        <f t="shared" si="98"/>
        <v>1</v>
      </c>
    </row>
    <row r="677" spans="1:13" x14ac:dyDescent="0.2">
      <c r="A677" s="14">
        <v>731</v>
      </c>
      <c r="B677" s="14" t="s">
        <v>296</v>
      </c>
      <c r="C677" s="69">
        <v>42577.90625</v>
      </c>
      <c r="D677" s="75">
        <f t="shared" si="91"/>
        <v>42577</v>
      </c>
      <c r="E677" s="76">
        <f t="shared" si="92"/>
        <v>0.90625</v>
      </c>
      <c r="F677" s="69" t="str">
        <f t="shared" si="93"/>
        <v>Tue</v>
      </c>
      <c r="G677" s="69">
        <v>42579.708333333336</v>
      </c>
      <c r="H677" s="75">
        <f t="shared" si="94"/>
        <v>42579</v>
      </c>
      <c r="I677" s="76">
        <f t="shared" si="95"/>
        <v>0.70833333333575865</v>
      </c>
      <c r="J677" s="69" t="str">
        <f t="shared" si="96"/>
        <v>Thu</v>
      </c>
      <c r="K677" s="74">
        <f t="shared" si="99"/>
        <v>1.8020833333357587</v>
      </c>
      <c r="L677" s="84">
        <f t="shared" si="97"/>
        <v>2</v>
      </c>
      <c r="M677">
        <f t="shared" si="98"/>
        <v>3</v>
      </c>
    </row>
    <row r="678" spans="1:13" x14ac:dyDescent="0.2">
      <c r="A678" s="14">
        <v>732</v>
      </c>
      <c r="B678" s="14" t="s">
        <v>296</v>
      </c>
      <c r="C678" s="69">
        <v>42576.900694444441</v>
      </c>
      <c r="D678" s="75">
        <f t="shared" si="91"/>
        <v>42576</v>
      </c>
      <c r="E678" s="76">
        <f t="shared" si="92"/>
        <v>0.90069444444088731</v>
      </c>
      <c r="F678" s="69" t="str">
        <f t="shared" si="93"/>
        <v>Mon</v>
      </c>
      <c r="G678" s="69">
        <v>42578.856249999997</v>
      </c>
      <c r="H678" s="75">
        <f t="shared" si="94"/>
        <v>42578</v>
      </c>
      <c r="I678" s="76">
        <f t="shared" si="95"/>
        <v>0.85624999999708962</v>
      </c>
      <c r="J678" s="69" t="str">
        <f t="shared" si="96"/>
        <v>Wed</v>
      </c>
      <c r="K678" s="74">
        <f t="shared" si="99"/>
        <v>1.9555555555562023</v>
      </c>
      <c r="L678" s="84">
        <f t="shared" si="97"/>
        <v>2</v>
      </c>
      <c r="M678">
        <f t="shared" si="98"/>
        <v>3</v>
      </c>
    </row>
    <row r="679" spans="1:13" x14ac:dyDescent="0.2">
      <c r="A679" s="14">
        <v>734</v>
      </c>
      <c r="B679" s="14" t="s">
        <v>296</v>
      </c>
      <c r="C679" s="69">
        <v>42572.666666666664</v>
      </c>
      <c r="D679" s="75">
        <f t="shared" si="91"/>
        <v>42572</v>
      </c>
      <c r="E679" s="76">
        <f t="shared" si="92"/>
        <v>0.66666666666424135</v>
      </c>
      <c r="F679" s="69" t="str">
        <f t="shared" si="93"/>
        <v>Thu</v>
      </c>
      <c r="G679" s="69">
        <v>42578.75</v>
      </c>
      <c r="H679" s="75">
        <f t="shared" si="94"/>
        <v>42578</v>
      </c>
      <c r="I679" s="76">
        <f t="shared" si="95"/>
        <v>0.75</v>
      </c>
      <c r="J679" s="69" t="str">
        <f t="shared" si="96"/>
        <v>Wed</v>
      </c>
      <c r="K679" s="74">
        <f t="shared" si="99"/>
        <v>6.0833333333357587</v>
      </c>
      <c r="L679" s="84">
        <f t="shared" si="97"/>
        <v>6</v>
      </c>
      <c r="M679">
        <f t="shared" si="98"/>
        <v>5</v>
      </c>
    </row>
    <row r="680" spans="1:13" x14ac:dyDescent="0.2">
      <c r="A680" s="14">
        <v>735</v>
      </c>
      <c r="B680" s="14" t="s">
        <v>296</v>
      </c>
      <c r="C680" s="69">
        <v>42573.595138888886</v>
      </c>
      <c r="D680" s="75">
        <f t="shared" si="91"/>
        <v>42573</v>
      </c>
      <c r="E680" s="76">
        <f t="shared" si="92"/>
        <v>0.59513888888614019</v>
      </c>
      <c r="F680" s="69" t="str">
        <f t="shared" si="93"/>
        <v>Fri</v>
      </c>
      <c r="G680" s="69">
        <v>42578.854166666664</v>
      </c>
      <c r="H680" s="75">
        <f t="shared" si="94"/>
        <v>42578</v>
      </c>
      <c r="I680" s="76">
        <f t="shared" si="95"/>
        <v>0.85416666666424135</v>
      </c>
      <c r="J680" s="69" t="str">
        <f t="shared" si="96"/>
        <v>Wed</v>
      </c>
      <c r="K680" s="74">
        <f t="shared" si="99"/>
        <v>5.2590277777781012</v>
      </c>
      <c r="L680" s="84">
        <f t="shared" si="97"/>
        <v>5</v>
      </c>
      <c r="M680">
        <f t="shared" si="98"/>
        <v>4</v>
      </c>
    </row>
    <row r="681" spans="1:13" x14ac:dyDescent="0.2">
      <c r="A681" s="14">
        <v>736</v>
      </c>
      <c r="B681" s="14" t="s">
        <v>295</v>
      </c>
      <c r="C681" s="69">
        <v>42577.822916666664</v>
      </c>
      <c r="D681" s="75">
        <f t="shared" si="91"/>
        <v>42577</v>
      </c>
      <c r="E681" s="76">
        <f t="shared" si="92"/>
        <v>0.82291666666424135</v>
      </c>
      <c r="F681" s="69" t="str">
        <f t="shared" si="93"/>
        <v>Tue</v>
      </c>
      <c r="G681" s="69">
        <v>42583.822916666664</v>
      </c>
      <c r="H681" s="75">
        <f t="shared" si="94"/>
        <v>42583</v>
      </c>
      <c r="I681" s="76">
        <f t="shared" si="95"/>
        <v>0.82291666666424135</v>
      </c>
      <c r="J681" s="69" t="str">
        <f t="shared" si="96"/>
        <v>Mon</v>
      </c>
      <c r="K681" s="74">
        <f t="shared" si="99"/>
        <v>6</v>
      </c>
      <c r="L681" s="84">
        <f t="shared" si="97"/>
        <v>6</v>
      </c>
      <c r="M681">
        <f t="shared" si="98"/>
        <v>5</v>
      </c>
    </row>
    <row r="682" spans="1:13" x14ac:dyDescent="0.2">
      <c r="A682" s="14">
        <v>737</v>
      </c>
      <c r="B682" s="14" t="s">
        <v>296</v>
      </c>
      <c r="C682" s="69">
        <v>42573.59375</v>
      </c>
      <c r="D682" s="75">
        <f t="shared" si="91"/>
        <v>42573</v>
      </c>
      <c r="E682" s="76">
        <f t="shared" si="92"/>
        <v>0.59375</v>
      </c>
      <c r="F682" s="69" t="str">
        <f t="shared" si="93"/>
        <v>Fri</v>
      </c>
      <c r="G682" s="69">
        <v>42578.868055555555</v>
      </c>
      <c r="H682" s="75">
        <f t="shared" si="94"/>
        <v>42578</v>
      </c>
      <c r="I682" s="76">
        <f t="shared" si="95"/>
        <v>0.86805555555474712</v>
      </c>
      <c r="J682" s="69" t="str">
        <f t="shared" si="96"/>
        <v>Wed</v>
      </c>
      <c r="K682" s="74">
        <f t="shared" si="99"/>
        <v>5.2743055555547471</v>
      </c>
      <c r="L682" s="84">
        <f t="shared" si="97"/>
        <v>5</v>
      </c>
      <c r="M682">
        <f t="shared" si="98"/>
        <v>4</v>
      </c>
    </row>
    <row r="683" spans="1:13" x14ac:dyDescent="0.2">
      <c r="A683" s="14">
        <v>738</v>
      </c>
      <c r="B683" s="14" t="s">
        <v>295</v>
      </c>
      <c r="C683" s="69">
        <v>42578.739583333336</v>
      </c>
      <c r="D683" s="75">
        <f t="shared" si="91"/>
        <v>42578</v>
      </c>
      <c r="E683" s="76">
        <f t="shared" si="92"/>
        <v>0.73958333333575865</v>
      </c>
      <c r="F683" s="69" t="str">
        <f t="shared" si="93"/>
        <v>Wed</v>
      </c>
      <c r="G683" s="69">
        <v>42578.875</v>
      </c>
      <c r="H683" s="75">
        <f t="shared" si="94"/>
        <v>42578</v>
      </c>
      <c r="I683" s="76">
        <f t="shared" si="95"/>
        <v>0.875</v>
      </c>
      <c r="J683" s="69" t="str">
        <f t="shared" si="96"/>
        <v>Wed</v>
      </c>
      <c r="K683" s="74">
        <f t="shared" si="99"/>
        <v>0.13541666666424135</v>
      </c>
      <c r="L683" s="84">
        <f t="shared" si="97"/>
        <v>0</v>
      </c>
      <c r="M683">
        <f t="shared" si="98"/>
        <v>1</v>
      </c>
    </row>
    <row r="684" spans="1:13" x14ac:dyDescent="0.2">
      <c r="A684" s="14">
        <v>739</v>
      </c>
      <c r="B684" s="14" t="s">
        <v>296</v>
      </c>
      <c r="C684" s="69">
        <v>42579.708333333336</v>
      </c>
      <c r="D684" s="75">
        <f t="shared" si="91"/>
        <v>42579</v>
      </c>
      <c r="E684" s="76">
        <f t="shared" si="92"/>
        <v>0.70833333333575865</v>
      </c>
      <c r="F684" s="69" t="str">
        <f t="shared" si="93"/>
        <v>Thu</v>
      </c>
      <c r="G684" s="69">
        <v>42579.760416666664</v>
      </c>
      <c r="H684" s="75">
        <f t="shared" si="94"/>
        <v>42579</v>
      </c>
      <c r="I684" s="76">
        <f t="shared" si="95"/>
        <v>0.76041666666424135</v>
      </c>
      <c r="J684" s="69" t="str">
        <f t="shared" si="96"/>
        <v>Thu</v>
      </c>
      <c r="K684" s="74">
        <f t="shared" si="99"/>
        <v>5.2083333328482695E-2</v>
      </c>
      <c r="L684" s="84">
        <f t="shared" si="97"/>
        <v>0</v>
      </c>
      <c r="M684">
        <f t="shared" si="98"/>
        <v>1</v>
      </c>
    </row>
    <row r="685" spans="1:13" x14ac:dyDescent="0.2">
      <c r="A685" s="14">
        <v>740</v>
      </c>
      <c r="B685" s="14" t="s">
        <v>295</v>
      </c>
      <c r="C685" s="69">
        <v>42577.791666666664</v>
      </c>
      <c r="D685" s="75">
        <f t="shared" si="91"/>
        <v>42577</v>
      </c>
      <c r="E685" s="76">
        <f t="shared" si="92"/>
        <v>0.79166666666424135</v>
      </c>
      <c r="F685" s="69" t="str">
        <f t="shared" si="93"/>
        <v>Tue</v>
      </c>
      <c r="G685" s="69">
        <v>42578.875</v>
      </c>
      <c r="H685" s="75">
        <f t="shared" si="94"/>
        <v>42578</v>
      </c>
      <c r="I685" s="76">
        <f t="shared" si="95"/>
        <v>0.875</v>
      </c>
      <c r="J685" s="69" t="str">
        <f t="shared" si="96"/>
        <v>Wed</v>
      </c>
      <c r="K685" s="74">
        <f t="shared" si="99"/>
        <v>1.0833333333357587</v>
      </c>
      <c r="L685" s="84">
        <f t="shared" si="97"/>
        <v>1</v>
      </c>
      <c r="M685">
        <f t="shared" si="98"/>
        <v>2</v>
      </c>
    </row>
    <row r="686" spans="1:13" x14ac:dyDescent="0.2">
      <c r="A686" s="14">
        <v>741</v>
      </c>
      <c r="B686" s="14" t="s">
        <v>296</v>
      </c>
      <c r="C686" s="69">
        <v>42578.613888888889</v>
      </c>
      <c r="D686" s="75">
        <f t="shared" si="91"/>
        <v>42578</v>
      </c>
      <c r="E686" s="76">
        <f t="shared" si="92"/>
        <v>0.61388888888905058</v>
      </c>
      <c r="F686" s="69" t="str">
        <f t="shared" si="93"/>
        <v>Wed</v>
      </c>
      <c r="G686" s="69">
        <v>42585.837500000001</v>
      </c>
      <c r="H686" s="75">
        <f t="shared" si="94"/>
        <v>42585</v>
      </c>
      <c r="I686" s="76">
        <f t="shared" si="95"/>
        <v>0.83750000000145519</v>
      </c>
      <c r="J686" s="69" t="str">
        <f t="shared" si="96"/>
        <v>Wed</v>
      </c>
      <c r="K686" s="74">
        <f t="shared" si="99"/>
        <v>7.2236111111124046</v>
      </c>
      <c r="L686" s="84">
        <f t="shared" si="97"/>
        <v>7</v>
      </c>
      <c r="M686">
        <f t="shared" si="98"/>
        <v>6</v>
      </c>
    </row>
    <row r="687" spans="1:13" x14ac:dyDescent="0.2">
      <c r="A687" s="14">
        <v>742</v>
      </c>
      <c r="B687" s="14" t="s">
        <v>295</v>
      </c>
      <c r="C687" s="69">
        <v>42578.875</v>
      </c>
      <c r="D687" s="75">
        <f t="shared" si="91"/>
        <v>42578</v>
      </c>
      <c r="E687" s="76">
        <f t="shared" si="92"/>
        <v>0.875</v>
      </c>
      <c r="F687" s="69" t="str">
        <f t="shared" si="93"/>
        <v>Wed</v>
      </c>
      <c r="G687" s="69">
        <v>42579.822916666664</v>
      </c>
      <c r="H687" s="75">
        <f t="shared" si="94"/>
        <v>42579</v>
      </c>
      <c r="I687" s="76">
        <f t="shared" si="95"/>
        <v>0.82291666666424135</v>
      </c>
      <c r="J687" s="69" t="str">
        <f t="shared" si="96"/>
        <v>Thu</v>
      </c>
      <c r="K687" s="74">
        <f t="shared" si="99"/>
        <v>0.94791666666424135</v>
      </c>
      <c r="L687" s="84">
        <f t="shared" si="97"/>
        <v>1</v>
      </c>
      <c r="M687">
        <f t="shared" si="98"/>
        <v>2</v>
      </c>
    </row>
    <row r="688" spans="1:13" x14ac:dyDescent="0.2">
      <c r="A688" s="14">
        <v>743</v>
      </c>
      <c r="B688" s="14" t="s">
        <v>294</v>
      </c>
      <c r="C688" s="69">
        <v>42578.645833333336</v>
      </c>
      <c r="D688" s="75">
        <f t="shared" si="91"/>
        <v>42578</v>
      </c>
      <c r="E688" s="76">
        <f t="shared" si="92"/>
        <v>0.64583333333575865</v>
      </c>
      <c r="F688" s="69" t="str">
        <f t="shared" si="93"/>
        <v>Wed</v>
      </c>
      <c r="G688" s="69">
        <v>42578.885416666664</v>
      </c>
      <c r="H688" s="75">
        <f t="shared" si="94"/>
        <v>42578</v>
      </c>
      <c r="I688" s="76">
        <f t="shared" si="95"/>
        <v>0.88541666666424135</v>
      </c>
      <c r="J688" s="69" t="str">
        <f t="shared" si="96"/>
        <v>Wed</v>
      </c>
      <c r="K688" s="74">
        <f t="shared" si="99"/>
        <v>0.23958333332848269</v>
      </c>
      <c r="L688" s="84">
        <f t="shared" si="97"/>
        <v>0</v>
      </c>
      <c r="M688">
        <f t="shared" si="98"/>
        <v>1</v>
      </c>
    </row>
    <row r="689" spans="1:13" x14ac:dyDescent="0.2">
      <c r="A689" s="14">
        <v>744</v>
      </c>
      <c r="B689" s="14" t="s">
        <v>295</v>
      </c>
      <c r="C689" s="69">
        <v>42578.666666666664</v>
      </c>
      <c r="D689" s="75">
        <f t="shared" si="91"/>
        <v>42578</v>
      </c>
      <c r="E689" s="76">
        <f t="shared" si="92"/>
        <v>0.66666666666424135</v>
      </c>
      <c r="F689" s="69" t="str">
        <f t="shared" si="93"/>
        <v>Wed</v>
      </c>
      <c r="G689" s="69">
        <v>42578.895833333336</v>
      </c>
      <c r="H689" s="75">
        <f t="shared" si="94"/>
        <v>42578</v>
      </c>
      <c r="I689" s="76">
        <f t="shared" si="95"/>
        <v>0.89583333333575865</v>
      </c>
      <c r="J689" s="69" t="str">
        <f t="shared" si="96"/>
        <v>Wed</v>
      </c>
      <c r="K689" s="74">
        <f t="shared" si="99"/>
        <v>0.22916666667151731</v>
      </c>
      <c r="L689" s="84">
        <f t="shared" si="97"/>
        <v>0</v>
      </c>
      <c r="M689">
        <f t="shared" si="98"/>
        <v>1</v>
      </c>
    </row>
    <row r="690" spans="1:13" x14ac:dyDescent="0.2">
      <c r="A690" s="14">
        <v>746</v>
      </c>
      <c r="B690" s="14" t="s">
        <v>294</v>
      </c>
      <c r="C690" s="69">
        <v>42578.166666666664</v>
      </c>
      <c r="D690" s="75">
        <f t="shared" si="91"/>
        <v>42578</v>
      </c>
      <c r="E690" s="76">
        <f t="shared" si="92"/>
        <v>0.16666666666424135</v>
      </c>
      <c r="F690" s="69" t="str">
        <f t="shared" si="93"/>
        <v>Wed</v>
      </c>
      <c r="G690" s="69">
        <v>42578.888888888891</v>
      </c>
      <c r="H690" s="75">
        <f t="shared" si="94"/>
        <v>42578</v>
      </c>
      <c r="I690" s="76">
        <f t="shared" si="95"/>
        <v>0.88888888889050577</v>
      </c>
      <c r="J690" s="69" t="str">
        <f t="shared" si="96"/>
        <v>Wed</v>
      </c>
      <c r="K690" s="74">
        <f t="shared" si="99"/>
        <v>0.72222222222626442</v>
      </c>
      <c r="L690" s="84">
        <f t="shared" si="97"/>
        <v>0</v>
      </c>
      <c r="M690">
        <f t="shared" si="98"/>
        <v>1</v>
      </c>
    </row>
    <row r="691" spans="1:13" x14ac:dyDescent="0.2">
      <c r="A691" s="14">
        <v>747</v>
      </c>
      <c r="B691" s="14" t="s">
        <v>296</v>
      </c>
      <c r="C691" s="69">
        <v>42578.729166666664</v>
      </c>
      <c r="D691" s="75">
        <f t="shared" si="91"/>
        <v>42578</v>
      </c>
      <c r="E691" s="76">
        <f t="shared" si="92"/>
        <v>0.72916666666424135</v>
      </c>
      <c r="F691" s="69" t="str">
        <f t="shared" si="93"/>
        <v>Wed</v>
      </c>
      <c r="G691" s="69">
        <v>42578.895833333336</v>
      </c>
      <c r="H691" s="75">
        <f t="shared" si="94"/>
        <v>42578</v>
      </c>
      <c r="I691" s="76">
        <f t="shared" si="95"/>
        <v>0.89583333333575865</v>
      </c>
      <c r="J691" s="69" t="str">
        <f t="shared" si="96"/>
        <v>Wed</v>
      </c>
      <c r="K691" s="74">
        <f t="shared" si="99"/>
        <v>0.16666666667151731</v>
      </c>
      <c r="L691" s="84">
        <f t="shared" si="97"/>
        <v>0</v>
      </c>
      <c r="M691">
        <f t="shared" si="98"/>
        <v>1</v>
      </c>
    </row>
    <row r="692" spans="1:13" x14ac:dyDescent="0.2">
      <c r="A692" s="14">
        <v>748</v>
      </c>
      <c r="B692" s="14" t="s">
        <v>295</v>
      </c>
      <c r="C692" s="69">
        <v>42578.668055555558</v>
      </c>
      <c r="D692" s="75">
        <f t="shared" si="91"/>
        <v>42578</v>
      </c>
      <c r="E692" s="76">
        <f t="shared" si="92"/>
        <v>0.6680555555576575</v>
      </c>
      <c r="F692" s="69" t="str">
        <f t="shared" si="93"/>
        <v>Wed</v>
      </c>
      <c r="G692" s="69">
        <v>42578.9</v>
      </c>
      <c r="H692" s="75">
        <f t="shared" si="94"/>
        <v>42578</v>
      </c>
      <c r="I692" s="76">
        <f t="shared" si="95"/>
        <v>0.90000000000145519</v>
      </c>
      <c r="J692" s="69" t="str">
        <f t="shared" si="96"/>
        <v>Wed</v>
      </c>
      <c r="K692" s="74">
        <f t="shared" si="99"/>
        <v>0.23194444444379769</v>
      </c>
      <c r="L692" s="84">
        <f t="shared" si="97"/>
        <v>0</v>
      </c>
      <c r="M692">
        <f t="shared" si="98"/>
        <v>1</v>
      </c>
    </row>
    <row r="693" spans="1:13" x14ac:dyDescent="0.2">
      <c r="A693" s="14">
        <v>749</v>
      </c>
      <c r="B693" s="14" t="s">
        <v>296</v>
      </c>
      <c r="C693" s="69">
        <v>42578.78125</v>
      </c>
      <c r="D693" s="75">
        <f t="shared" si="91"/>
        <v>42578</v>
      </c>
      <c r="E693" s="76">
        <f t="shared" si="92"/>
        <v>0.78125</v>
      </c>
      <c r="F693" s="69" t="str">
        <f t="shared" si="93"/>
        <v>Wed</v>
      </c>
      <c r="G693" s="69">
        <v>42586.90625</v>
      </c>
      <c r="H693" s="75">
        <f t="shared" si="94"/>
        <v>42586</v>
      </c>
      <c r="I693" s="76">
        <f t="shared" si="95"/>
        <v>0.90625</v>
      </c>
      <c r="J693" s="69" t="str">
        <f t="shared" si="96"/>
        <v>Thu</v>
      </c>
      <c r="K693" s="74">
        <f t="shared" si="99"/>
        <v>8.125</v>
      </c>
      <c r="L693" s="84">
        <f t="shared" si="97"/>
        <v>8</v>
      </c>
      <c r="M693">
        <f t="shared" si="98"/>
        <v>7</v>
      </c>
    </row>
    <row r="694" spans="1:13" x14ac:dyDescent="0.2">
      <c r="A694" s="14">
        <v>750</v>
      </c>
      <c r="B694" s="14" t="s">
        <v>295</v>
      </c>
      <c r="C694" s="69">
        <v>42577.791666666664</v>
      </c>
      <c r="D694" s="75">
        <f t="shared" si="91"/>
        <v>42577</v>
      </c>
      <c r="E694" s="76">
        <f t="shared" si="92"/>
        <v>0.79166666666424135</v>
      </c>
      <c r="F694" s="69" t="str">
        <f t="shared" si="93"/>
        <v>Tue</v>
      </c>
      <c r="G694" s="69">
        <v>42578.916666666664</v>
      </c>
      <c r="H694" s="75">
        <f t="shared" si="94"/>
        <v>42578</v>
      </c>
      <c r="I694" s="76">
        <f t="shared" si="95"/>
        <v>0.91666666666424135</v>
      </c>
      <c r="J694" s="69" t="str">
        <f t="shared" si="96"/>
        <v>Wed</v>
      </c>
      <c r="K694" s="74">
        <f t="shared" si="99"/>
        <v>1.125</v>
      </c>
      <c r="L694" s="84">
        <f t="shared" si="97"/>
        <v>1</v>
      </c>
      <c r="M694">
        <f t="shared" si="98"/>
        <v>2</v>
      </c>
    </row>
    <row r="695" spans="1:13" x14ac:dyDescent="0.2">
      <c r="A695" s="14">
        <v>751</v>
      </c>
      <c r="B695" s="14" t="s">
        <v>295</v>
      </c>
      <c r="C695" s="69">
        <v>42576.885416666664</v>
      </c>
      <c r="D695" s="75">
        <f t="shared" si="91"/>
        <v>42576</v>
      </c>
      <c r="E695" s="76">
        <f t="shared" si="92"/>
        <v>0.88541666666424135</v>
      </c>
      <c r="F695" s="69" t="str">
        <f t="shared" si="93"/>
        <v>Mon</v>
      </c>
      <c r="G695" s="69">
        <v>42578.90625</v>
      </c>
      <c r="H695" s="75">
        <f t="shared" si="94"/>
        <v>42578</v>
      </c>
      <c r="I695" s="76">
        <f t="shared" si="95"/>
        <v>0.90625</v>
      </c>
      <c r="J695" s="69" t="str">
        <f t="shared" si="96"/>
        <v>Wed</v>
      </c>
      <c r="K695" s="74">
        <f t="shared" si="99"/>
        <v>2.0208333333357587</v>
      </c>
      <c r="L695" s="84">
        <f t="shared" si="97"/>
        <v>2</v>
      </c>
      <c r="M695">
        <f t="shared" si="98"/>
        <v>3</v>
      </c>
    </row>
    <row r="696" spans="1:13" x14ac:dyDescent="0.2">
      <c r="A696" s="14">
        <v>752</v>
      </c>
      <c r="B696" s="14" t="s">
        <v>295</v>
      </c>
      <c r="C696" s="69">
        <v>42576.6875</v>
      </c>
      <c r="D696" s="75">
        <f t="shared" si="91"/>
        <v>42576</v>
      </c>
      <c r="E696" s="76">
        <f t="shared" si="92"/>
        <v>0.6875</v>
      </c>
      <c r="F696" s="69" t="str">
        <f t="shared" si="93"/>
        <v>Mon</v>
      </c>
      <c r="G696" s="69">
        <v>42578.916666666664</v>
      </c>
      <c r="H696" s="75">
        <f t="shared" si="94"/>
        <v>42578</v>
      </c>
      <c r="I696" s="76">
        <f t="shared" si="95"/>
        <v>0.91666666666424135</v>
      </c>
      <c r="J696" s="69" t="str">
        <f t="shared" si="96"/>
        <v>Wed</v>
      </c>
      <c r="K696" s="74">
        <f t="shared" si="99"/>
        <v>2.2291666666642413</v>
      </c>
      <c r="L696" s="84">
        <f t="shared" si="97"/>
        <v>2</v>
      </c>
      <c r="M696">
        <f t="shared" si="98"/>
        <v>3</v>
      </c>
    </row>
    <row r="697" spans="1:13" x14ac:dyDescent="0.2">
      <c r="A697" s="14">
        <v>754</v>
      </c>
      <c r="B697" s="14" t="s">
        <v>295</v>
      </c>
      <c r="C697" s="69">
        <v>42578.863194444442</v>
      </c>
      <c r="D697" s="75">
        <f t="shared" si="91"/>
        <v>42578</v>
      </c>
      <c r="E697" s="76">
        <f t="shared" si="92"/>
        <v>0.8631944444423425</v>
      </c>
      <c r="F697" s="69" t="str">
        <f t="shared" si="93"/>
        <v>Wed</v>
      </c>
      <c r="G697" s="69">
        <v>42578.916666666664</v>
      </c>
      <c r="H697" s="75">
        <f t="shared" si="94"/>
        <v>42578</v>
      </c>
      <c r="I697" s="76">
        <f t="shared" si="95"/>
        <v>0.91666666666424135</v>
      </c>
      <c r="J697" s="69" t="str">
        <f t="shared" si="96"/>
        <v>Wed</v>
      </c>
      <c r="K697" s="74">
        <f t="shared" si="99"/>
        <v>5.3472222221898846E-2</v>
      </c>
      <c r="L697" s="84">
        <f t="shared" si="97"/>
        <v>0</v>
      </c>
      <c r="M697">
        <f t="shared" si="98"/>
        <v>1</v>
      </c>
    </row>
    <row r="698" spans="1:13" x14ac:dyDescent="0.2">
      <c r="A698" s="14">
        <v>755</v>
      </c>
      <c r="B698" s="14" t="s">
        <v>295</v>
      </c>
      <c r="C698" s="69">
        <v>42578.863194444442</v>
      </c>
      <c r="D698" s="75">
        <f t="shared" si="91"/>
        <v>42578</v>
      </c>
      <c r="E698" s="76">
        <f t="shared" si="92"/>
        <v>0.8631944444423425</v>
      </c>
      <c r="F698" s="69" t="str">
        <f t="shared" si="93"/>
        <v>Wed</v>
      </c>
      <c r="G698" s="69">
        <v>42578.916666666664</v>
      </c>
      <c r="H698" s="75">
        <f t="shared" si="94"/>
        <v>42578</v>
      </c>
      <c r="I698" s="76">
        <f t="shared" si="95"/>
        <v>0.91666666666424135</v>
      </c>
      <c r="J698" s="69" t="str">
        <f t="shared" si="96"/>
        <v>Wed</v>
      </c>
      <c r="K698" s="74">
        <f t="shared" si="99"/>
        <v>5.3472222221898846E-2</v>
      </c>
      <c r="L698" s="84">
        <f t="shared" si="97"/>
        <v>0</v>
      </c>
      <c r="M698">
        <f t="shared" si="98"/>
        <v>1</v>
      </c>
    </row>
    <row r="699" spans="1:13" x14ac:dyDescent="0.2">
      <c r="A699" s="14">
        <v>756</v>
      </c>
      <c r="B699" s="14" t="s">
        <v>296</v>
      </c>
      <c r="C699" s="69">
        <v>42578.739583333336</v>
      </c>
      <c r="D699" s="75">
        <f t="shared" si="91"/>
        <v>42578</v>
      </c>
      <c r="E699" s="76">
        <f t="shared" si="92"/>
        <v>0.73958333333575865</v>
      </c>
      <c r="F699" s="69" t="str">
        <f t="shared" si="93"/>
        <v>Wed</v>
      </c>
      <c r="G699" s="69">
        <v>42580.96875</v>
      </c>
      <c r="H699" s="75">
        <f t="shared" si="94"/>
        <v>42580</v>
      </c>
      <c r="I699" s="76">
        <f t="shared" si="95"/>
        <v>0.96875</v>
      </c>
      <c r="J699" s="69" t="str">
        <f t="shared" si="96"/>
        <v>Fri</v>
      </c>
      <c r="K699" s="74">
        <f t="shared" si="99"/>
        <v>2.2291666666642413</v>
      </c>
      <c r="L699" s="84">
        <f t="shared" si="97"/>
        <v>2</v>
      </c>
      <c r="M699">
        <f t="shared" si="98"/>
        <v>3</v>
      </c>
    </row>
    <row r="700" spans="1:13" x14ac:dyDescent="0.2">
      <c r="A700" s="14">
        <v>757</v>
      </c>
      <c r="B700" s="14" t="s">
        <v>296</v>
      </c>
      <c r="C700" s="69">
        <v>42578.875</v>
      </c>
      <c r="D700" s="75">
        <f t="shared" si="91"/>
        <v>42578</v>
      </c>
      <c r="E700" s="76">
        <f t="shared" si="92"/>
        <v>0.875</v>
      </c>
      <c r="F700" s="69" t="str">
        <f t="shared" si="93"/>
        <v>Wed</v>
      </c>
      <c r="G700" s="69">
        <v>42578.916666666664</v>
      </c>
      <c r="H700" s="75">
        <f t="shared" si="94"/>
        <v>42578</v>
      </c>
      <c r="I700" s="76">
        <f t="shared" si="95"/>
        <v>0.91666666666424135</v>
      </c>
      <c r="J700" s="69" t="str">
        <f t="shared" si="96"/>
        <v>Wed</v>
      </c>
      <c r="K700" s="74">
        <f t="shared" si="99"/>
        <v>4.1666666664241347E-2</v>
      </c>
      <c r="L700" s="84">
        <f t="shared" si="97"/>
        <v>0</v>
      </c>
      <c r="M700">
        <f t="shared" si="98"/>
        <v>1</v>
      </c>
    </row>
    <row r="701" spans="1:13" x14ac:dyDescent="0.2">
      <c r="A701" s="14">
        <v>759</v>
      </c>
      <c r="B701" s="14" t="s">
        <v>296</v>
      </c>
      <c r="C701" s="69">
        <v>42578.927083333336</v>
      </c>
      <c r="D701" s="75">
        <f t="shared" si="91"/>
        <v>42578</v>
      </c>
      <c r="E701" s="76">
        <f t="shared" si="92"/>
        <v>0.92708333333575865</v>
      </c>
      <c r="F701" s="69" t="str">
        <f t="shared" si="93"/>
        <v>Wed</v>
      </c>
      <c r="G701" s="69">
        <v>42587.71875</v>
      </c>
      <c r="H701" s="75">
        <f t="shared" si="94"/>
        <v>42587</v>
      </c>
      <c r="I701" s="76">
        <f t="shared" si="95"/>
        <v>0.71875</v>
      </c>
      <c r="J701" s="69" t="str">
        <f t="shared" si="96"/>
        <v>Fri</v>
      </c>
      <c r="K701" s="74">
        <f t="shared" si="99"/>
        <v>8.7916666666642413</v>
      </c>
      <c r="L701" s="84">
        <f t="shared" si="97"/>
        <v>9</v>
      </c>
      <c r="M701">
        <f t="shared" si="98"/>
        <v>8</v>
      </c>
    </row>
    <row r="702" spans="1:13" x14ac:dyDescent="0.2">
      <c r="A702" s="14">
        <v>760</v>
      </c>
      <c r="B702" s="14" t="s">
        <v>296</v>
      </c>
      <c r="C702" s="69">
        <v>42577.885416666664</v>
      </c>
      <c r="D702" s="75">
        <f t="shared" si="91"/>
        <v>42577</v>
      </c>
      <c r="E702" s="76">
        <f t="shared" si="92"/>
        <v>0.88541666666424135</v>
      </c>
      <c r="F702" s="69" t="str">
        <f t="shared" si="93"/>
        <v>Tue</v>
      </c>
      <c r="G702" s="69">
        <v>42579</v>
      </c>
      <c r="H702" s="75">
        <f t="shared" si="94"/>
        <v>42579</v>
      </c>
      <c r="I702" s="76">
        <f t="shared" si="95"/>
        <v>0</v>
      </c>
      <c r="J702" s="69" t="str">
        <f t="shared" si="96"/>
        <v>Thu</v>
      </c>
      <c r="K702" s="74">
        <f t="shared" si="99"/>
        <v>1.1145833333357587</v>
      </c>
      <c r="L702" s="84">
        <f t="shared" si="97"/>
        <v>2</v>
      </c>
      <c r="M702">
        <f t="shared" si="98"/>
        <v>3</v>
      </c>
    </row>
    <row r="703" spans="1:13" x14ac:dyDescent="0.2">
      <c r="A703" s="14">
        <v>761</v>
      </c>
      <c r="B703" s="14" t="s">
        <v>296</v>
      </c>
      <c r="C703" s="69">
        <v>42577.791666666664</v>
      </c>
      <c r="D703" s="75">
        <f t="shared" si="91"/>
        <v>42577</v>
      </c>
      <c r="E703" s="76">
        <f t="shared" si="92"/>
        <v>0.79166666666424135</v>
      </c>
      <c r="F703" s="69" t="str">
        <f t="shared" si="93"/>
        <v>Tue</v>
      </c>
      <c r="G703" s="69">
        <v>42578.9375</v>
      </c>
      <c r="H703" s="75">
        <f t="shared" si="94"/>
        <v>42578</v>
      </c>
      <c r="I703" s="76">
        <f t="shared" si="95"/>
        <v>0.9375</v>
      </c>
      <c r="J703" s="69" t="str">
        <f t="shared" si="96"/>
        <v>Wed</v>
      </c>
      <c r="K703" s="74">
        <f t="shared" si="99"/>
        <v>1.1458333333357587</v>
      </c>
      <c r="L703" s="84">
        <f t="shared" si="97"/>
        <v>1</v>
      </c>
      <c r="M703">
        <f t="shared" si="98"/>
        <v>2</v>
      </c>
    </row>
    <row r="704" spans="1:13" x14ac:dyDescent="0.2">
      <c r="A704" s="14">
        <v>762</v>
      </c>
      <c r="B704" s="14" t="s">
        <v>102</v>
      </c>
      <c r="C704" s="69">
        <v>42577.927083333336</v>
      </c>
      <c r="D704" s="75">
        <f t="shared" si="91"/>
        <v>42577</v>
      </c>
      <c r="E704" s="76">
        <f t="shared" si="92"/>
        <v>0.92708333333575865</v>
      </c>
      <c r="F704" s="69" t="str">
        <f t="shared" si="93"/>
        <v>Tue</v>
      </c>
      <c r="G704" s="69">
        <v>42578.947916666664</v>
      </c>
      <c r="H704" s="75">
        <f t="shared" si="94"/>
        <v>42578</v>
      </c>
      <c r="I704" s="76">
        <f t="shared" si="95"/>
        <v>0.94791666666424135</v>
      </c>
      <c r="J704" s="69" t="str">
        <f t="shared" si="96"/>
        <v>Wed</v>
      </c>
      <c r="K704" s="74">
        <f t="shared" si="99"/>
        <v>1.0208333333284827</v>
      </c>
      <c r="L704" s="84">
        <f t="shared" si="97"/>
        <v>1</v>
      </c>
      <c r="M704">
        <f t="shared" si="98"/>
        <v>2</v>
      </c>
    </row>
    <row r="705" spans="1:13" x14ac:dyDescent="0.2">
      <c r="A705" s="14">
        <v>763</v>
      </c>
      <c r="B705" s="14" t="s">
        <v>295</v>
      </c>
      <c r="C705" s="69">
        <v>42573.877083333333</v>
      </c>
      <c r="D705" s="75">
        <f t="shared" si="91"/>
        <v>42573</v>
      </c>
      <c r="E705" s="76">
        <f t="shared" si="92"/>
        <v>0.87708333333284827</v>
      </c>
      <c r="F705" s="69" t="str">
        <f t="shared" si="93"/>
        <v>Fri</v>
      </c>
      <c r="G705" s="69">
        <v>42579.027777777781</v>
      </c>
      <c r="H705" s="75">
        <f t="shared" si="94"/>
        <v>42579</v>
      </c>
      <c r="I705" s="76">
        <f t="shared" si="95"/>
        <v>2.7777777781011537E-2</v>
      </c>
      <c r="J705" s="69" t="str">
        <f t="shared" si="96"/>
        <v>Thu</v>
      </c>
      <c r="K705" s="74">
        <f t="shared" si="99"/>
        <v>5.1506944444481633</v>
      </c>
      <c r="L705" s="84">
        <f t="shared" si="97"/>
        <v>6</v>
      </c>
      <c r="M705">
        <f t="shared" si="98"/>
        <v>5</v>
      </c>
    </row>
    <row r="706" spans="1:13" x14ac:dyDescent="0.2">
      <c r="A706" s="14">
        <v>764</v>
      </c>
      <c r="B706" s="14" t="s">
        <v>295</v>
      </c>
      <c r="C706" s="69">
        <v>42576.885416666664</v>
      </c>
      <c r="D706" s="75">
        <f t="shared" si="91"/>
        <v>42576</v>
      </c>
      <c r="E706" s="76">
        <f t="shared" si="92"/>
        <v>0.88541666666424135</v>
      </c>
      <c r="F706" s="69" t="str">
        <f t="shared" si="93"/>
        <v>Mon</v>
      </c>
      <c r="G706" s="69">
        <v>42578.9375</v>
      </c>
      <c r="H706" s="75">
        <f t="shared" si="94"/>
        <v>42578</v>
      </c>
      <c r="I706" s="76">
        <f t="shared" si="95"/>
        <v>0.9375</v>
      </c>
      <c r="J706" s="69" t="str">
        <f t="shared" si="96"/>
        <v>Wed</v>
      </c>
      <c r="K706" s="74">
        <f t="shared" si="99"/>
        <v>2.0520833333357587</v>
      </c>
      <c r="L706" s="84">
        <f t="shared" si="97"/>
        <v>2</v>
      </c>
      <c r="M706">
        <f t="shared" si="98"/>
        <v>3</v>
      </c>
    </row>
    <row r="707" spans="1:13" x14ac:dyDescent="0.2">
      <c r="A707" s="14">
        <v>765</v>
      </c>
      <c r="B707" s="14" t="s">
        <v>295</v>
      </c>
      <c r="C707" s="69">
        <v>42576.885416666664</v>
      </c>
      <c r="D707" s="75">
        <f t="shared" ref="D707:D770" si="100">INT(C707)</f>
        <v>42576</v>
      </c>
      <c r="E707" s="76">
        <f t="shared" ref="E707:E770" si="101">C707-D707</f>
        <v>0.88541666666424135</v>
      </c>
      <c r="F707" s="69" t="str">
        <f t="shared" ref="F707:F770" si="102">TEXT(D707,"ddd")</f>
        <v>Mon</v>
      </c>
      <c r="G707" s="69">
        <v>42578.979166666664</v>
      </c>
      <c r="H707" s="75">
        <f t="shared" ref="H707:H770" si="103">INT(G707)</f>
        <v>42578</v>
      </c>
      <c r="I707" s="76">
        <f t="shared" ref="I707:I770" si="104">G707-H707</f>
        <v>0.97916666666424135</v>
      </c>
      <c r="J707" s="69" t="str">
        <f t="shared" ref="J707:J770" si="105">TEXT(H707,"ddd")</f>
        <v>Wed</v>
      </c>
      <c r="K707" s="74">
        <f t="shared" si="99"/>
        <v>2.09375</v>
      </c>
      <c r="L707" s="84">
        <f t="shared" ref="L707:L770" si="106">DATEDIF(C707,G707,"d")</f>
        <v>2</v>
      </c>
      <c r="M707">
        <f t="shared" ref="M707:M770" si="107">NETWORKDAYS(C707,G707)</f>
        <v>3</v>
      </c>
    </row>
    <row r="708" spans="1:13" x14ac:dyDescent="0.2">
      <c r="A708" s="14">
        <v>766</v>
      </c>
      <c r="B708" s="14" t="s">
        <v>295</v>
      </c>
      <c r="C708" s="69">
        <v>42576.885416666664</v>
      </c>
      <c r="D708" s="75">
        <f t="shared" si="100"/>
        <v>42576</v>
      </c>
      <c r="E708" s="76">
        <f t="shared" si="101"/>
        <v>0.88541666666424135</v>
      </c>
      <c r="F708" s="69" t="str">
        <f t="shared" si="102"/>
        <v>Mon</v>
      </c>
      <c r="G708" s="69">
        <v>42579.010416666664</v>
      </c>
      <c r="H708" s="75">
        <f t="shared" si="103"/>
        <v>42579</v>
      </c>
      <c r="I708" s="76">
        <f t="shared" si="104"/>
        <v>1.0416666664241347E-2</v>
      </c>
      <c r="J708" s="69" t="str">
        <f t="shared" si="105"/>
        <v>Thu</v>
      </c>
      <c r="K708" s="74">
        <f t="shared" si="99"/>
        <v>2.125</v>
      </c>
      <c r="L708" s="84">
        <f t="shared" si="106"/>
        <v>3</v>
      </c>
      <c r="M708">
        <f t="shared" si="107"/>
        <v>4</v>
      </c>
    </row>
    <row r="709" spans="1:13" x14ac:dyDescent="0.2">
      <c r="A709" s="14">
        <v>767</v>
      </c>
      <c r="B709" s="14" t="s">
        <v>295</v>
      </c>
      <c r="C709" s="69">
        <v>42576.90625</v>
      </c>
      <c r="D709" s="75">
        <f t="shared" si="100"/>
        <v>42576</v>
      </c>
      <c r="E709" s="76">
        <f t="shared" si="101"/>
        <v>0.90625</v>
      </c>
      <c r="F709" s="69" t="str">
        <f t="shared" si="102"/>
        <v>Mon</v>
      </c>
      <c r="G709" s="69">
        <v>42579.052083333336</v>
      </c>
      <c r="H709" s="75">
        <f t="shared" si="103"/>
        <v>42579</v>
      </c>
      <c r="I709" s="76">
        <f t="shared" si="104"/>
        <v>5.2083333335758653E-2</v>
      </c>
      <c r="J709" s="69" t="str">
        <f t="shared" si="105"/>
        <v>Thu</v>
      </c>
      <c r="K709" s="74">
        <f t="shared" si="99"/>
        <v>2.1458333333357587</v>
      </c>
      <c r="L709" s="84">
        <f t="shared" si="106"/>
        <v>3</v>
      </c>
      <c r="M709">
        <f t="shared" si="107"/>
        <v>4</v>
      </c>
    </row>
    <row r="710" spans="1:13" x14ac:dyDescent="0.2">
      <c r="A710" s="14">
        <v>768</v>
      </c>
      <c r="B710" s="14" t="s">
        <v>295</v>
      </c>
      <c r="C710" s="69">
        <v>42576.989583333336</v>
      </c>
      <c r="D710" s="75">
        <f t="shared" si="100"/>
        <v>42576</v>
      </c>
      <c r="E710" s="76">
        <f t="shared" si="101"/>
        <v>0.98958333333575865</v>
      </c>
      <c r="F710" s="69" t="str">
        <f t="shared" si="102"/>
        <v>Mon</v>
      </c>
      <c r="G710" s="69">
        <v>42579.072916666664</v>
      </c>
      <c r="H710" s="75">
        <f t="shared" si="103"/>
        <v>42579</v>
      </c>
      <c r="I710" s="76">
        <f t="shared" si="104"/>
        <v>7.2916666664241347E-2</v>
      </c>
      <c r="J710" s="69" t="str">
        <f t="shared" si="105"/>
        <v>Thu</v>
      </c>
      <c r="K710" s="74">
        <f t="shared" si="99"/>
        <v>2.0833333333284827</v>
      </c>
      <c r="L710" s="84">
        <f t="shared" si="106"/>
        <v>3</v>
      </c>
      <c r="M710">
        <f t="shared" si="107"/>
        <v>4</v>
      </c>
    </row>
    <row r="711" spans="1:13" x14ac:dyDescent="0.2">
      <c r="A711" s="14">
        <v>769</v>
      </c>
      <c r="B711" s="14" t="s">
        <v>295</v>
      </c>
      <c r="C711" s="69">
        <v>42578.59375</v>
      </c>
      <c r="D711" s="75">
        <f t="shared" si="100"/>
        <v>42578</v>
      </c>
      <c r="E711" s="76">
        <f t="shared" si="101"/>
        <v>0.59375</v>
      </c>
      <c r="F711" s="69" t="str">
        <f t="shared" si="102"/>
        <v>Wed</v>
      </c>
      <c r="G711" s="69">
        <v>42580.052083333336</v>
      </c>
      <c r="H711" s="75">
        <f t="shared" si="103"/>
        <v>42580</v>
      </c>
      <c r="I711" s="76">
        <f t="shared" si="104"/>
        <v>5.2083333335758653E-2</v>
      </c>
      <c r="J711" s="69" t="str">
        <f t="shared" si="105"/>
        <v>Fri</v>
      </c>
      <c r="K711" s="74">
        <f t="shared" ref="K711:K768" si="108">G711-C711</f>
        <v>1.4583333333357587</v>
      </c>
      <c r="L711" s="84">
        <f t="shared" si="106"/>
        <v>2</v>
      </c>
      <c r="M711">
        <f t="shared" si="107"/>
        <v>3</v>
      </c>
    </row>
    <row r="712" spans="1:13" x14ac:dyDescent="0.2">
      <c r="A712" s="14">
        <v>770</v>
      </c>
      <c r="B712" s="14" t="s">
        <v>294</v>
      </c>
      <c r="C712" s="69">
        <v>42579.111111111109</v>
      </c>
      <c r="D712" s="75">
        <f t="shared" si="100"/>
        <v>42579</v>
      </c>
      <c r="E712" s="76">
        <f t="shared" si="101"/>
        <v>0.11111111110949423</v>
      </c>
      <c r="F712" s="69" t="str">
        <f t="shared" si="102"/>
        <v>Thu</v>
      </c>
      <c r="G712" s="69">
        <v>42579.722222222219</v>
      </c>
      <c r="H712" s="75">
        <f t="shared" si="103"/>
        <v>42579</v>
      </c>
      <c r="I712" s="76">
        <f t="shared" si="104"/>
        <v>0.72222222221898846</v>
      </c>
      <c r="J712" s="69" t="str">
        <f t="shared" si="105"/>
        <v>Thu</v>
      </c>
      <c r="K712" s="74">
        <f t="shared" si="108"/>
        <v>0.61111111110949423</v>
      </c>
      <c r="L712" s="84">
        <f t="shared" si="106"/>
        <v>0</v>
      </c>
      <c r="M712">
        <f t="shared" si="107"/>
        <v>1</v>
      </c>
    </row>
    <row r="713" spans="1:13" x14ac:dyDescent="0.2">
      <c r="A713" s="14">
        <v>771</v>
      </c>
      <c r="B713" s="14" t="s">
        <v>296</v>
      </c>
      <c r="C713" s="69">
        <v>42577.90625</v>
      </c>
      <c r="D713" s="75">
        <f t="shared" si="100"/>
        <v>42577</v>
      </c>
      <c r="E713" s="76">
        <f t="shared" si="101"/>
        <v>0.90625</v>
      </c>
      <c r="F713" s="69" t="str">
        <f t="shared" si="102"/>
        <v>Tue</v>
      </c>
      <c r="G713" s="69">
        <v>42579.541666666664</v>
      </c>
      <c r="H713" s="75">
        <f t="shared" si="103"/>
        <v>42579</v>
      </c>
      <c r="I713" s="76">
        <f t="shared" si="104"/>
        <v>0.54166666666424135</v>
      </c>
      <c r="J713" s="69" t="str">
        <f t="shared" si="105"/>
        <v>Thu</v>
      </c>
      <c r="K713" s="74">
        <f t="shared" si="108"/>
        <v>1.6354166666642413</v>
      </c>
      <c r="L713" s="84">
        <f t="shared" si="106"/>
        <v>2</v>
      </c>
      <c r="M713">
        <f t="shared" si="107"/>
        <v>3</v>
      </c>
    </row>
    <row r="714" spans="1:13" x14ac:dyDescent="0.2">
      <c r="A714" s="14">
        <v>772</v>
      </c>
      <c r="B714" s="14" t="s">
        <v>296</v>
      </c>
      <c r="C714" s="69">
        <v>42577.908333333333</v>
      </c>
      <c r="D714" s="75">
        <f t="shared" si="100"/>
        <v>42577</v>
      </c>
      <c r="E714" s="76">
        <f t="shared" si="101"/>
        <v>0.90833333333284827</v>
      </c>
      <c r="F714" s="69" t="str">
        <f t="shared" si="102"/>
        <v>Tue</v>
      </c>
      <c r="G714" s="69">
        <v>42578.916666666664</v>
      </c>
      <c r="H714" s="75">
        <f t="shared" si="103"/>
        <v>42578</v>
      </c>
      <c r="I714" s="76">
        <f t="shared" si="104"/>
        <v>0.91666666666424135</v>
      </c>
      <c r="J714" s="69" t="str">
        <f t="shared" si="105"/>
        <v>Wed</v>
      </c>
      <c r="K714" s="74">
        <f t="shared" si="108"/>
        <v>1.0083333333313931</v>
      </c>
      <c r="L714" s="84">
        <f t="shared" si="106"/>
        <v>1</v>
      </c>
      <c r="M714">
        <f t="shared" si="107"/>
        <v>2</v>
      </c>
    </row>
    <row r="715" spans="1:13" x14ac:dyDescent="0.2">
      <c r="A715" s="14">
        <v>773</v>
      </c>
      <c r="B715" s="14" t="s">
        <v>296</v>
      </c>
      <c r="C715" s="69">
        <v>42572.75</v>
      </c>
      <c r="D715" s="75">
        <f t="shared" si="100"/>
        <v>42572</v>
      </c>
      <c r="E715" s="76">
        <f t="shared" si="101"/>
        <v>0.75</v>
      </c>
      <c r="F715" s="69" t="str">
        <f t="shared" si="102"/>
        <v>Thu</v>
      </c>
      <c r="G715" s="69">
        <v>42592.84375</v>
      </c>
      <c r="H715" s="75">
        <f t="shared" si="103"/>
        <v>42592</v>
      </c>
      <c r="I715" s="76">
        <f t="shared" si="104"/>
        <v>0.84375</v>
      </c>
      <c r="J715" s="69" t="str">
        <f t="shared" si="105"/>
        <v>Wed</v>
      </c>
      <c r="K715" s="74">
        <f t="shared" si="108"/>
        <v>20.09375</v>
      </c>
      <c r="L715" s="84">
        <f t="shared" si="106"/>
        <v>20</v>
      </c>
      <c r="M715">
        <f t="shared" si="107"/>
        <v>15</v>
      </c>
    </row>
    <row r="716" spans="1:13" x14ac:dyDescent="0.2">
      <c r="A716" s="14">
        <v>774</v>
      </c>
      <c r="B716" s="14" t="s">
        <v>296</v>
      </c>
      <c r="C716" s="69">
        <v>42577.587500000001</v>
      </c>
      <c r="D716" s="75">
        <f t="shared" si="100"/>
        <v>42577</v>
      </c>
      <c r="E716" s="76">
        <f t="shared" si="101"/>
        <v>0.58750000000145519</v>
      </c>
      <c r="F716" s="69" t="str">
        <f t="shared" si="102"/>
        <v>Tue</v>
      </c>
      <c r="G716" s="69">
        <v>42578.897916666669</v>
      </c>
      <c r="H716" s="75">
        <f t="shared" si="103"/>
        <v>42578</v>
      </c>
      <c r="I716" s="76">
        <f t="shared" si="104"/>
        <v>0.89791666666860692</v>
      </c>
      <c r="J716" s="69" t="str">
        <f t="shared" si="105"/>
        <v>Wed</v>
      </c>
      <c r="K716" s="74">
        <f t="shared" si="108"/>
        <v>1.3104166666671517</v>
      </c>
      <c r="L716" s="84">
        <f t="shared" si="106"/>
        <v>1</v>
      </c>
      <c r="M716">
        <f t="shared" si="107"/>
        <v>2</v>
      </c>
    </row>
    <row r="717" spans="1:13" x14ac:dyDescent="0.2">
      <c r="A717" s="14">
        <v>775</v>
      </c>
      <c r="B717" s="14" t="s">
        <v>296</v>
      </c>
      <c r="C717" s="69">
        <v>42577.854166666664</v>
      </c>
      <c r="D717" s="75">
        <f t="shared" si="100"/>
        <v>42577</v>
      </c>
      <c r="E717" s="76">
        <f t="shared" si="101"/>
        <v>0.85416666666424135</v>
      </c>
      <c r="F717" s="69" t="str">
        <f t="shared" si="102"/>
        <v>Tue</v>
      </c>
      <c r="G717" s="69">
        <v>42579.541666666664</v>
      </c>
      <c r="H717" s="75">
        <f t="shared" si="103"/>
        <v>42579</v>
      </c>
      <c r="I717" s="76">
        <f t="shared" si="104"/>
        <v>0.54166666666424135</v>
      </c>
      <c r="J717" s="69" t="str">
        <f t="shared" si="105"/>
        <v>Thu</v>
      </c>
      <c r="K717" s="74">
        <f t="shared" si="108"/>
        <v>1.6875</v>
      </c>
      <c r="L717" s="84">
        <f t="shared" si="106"/>
        <v>2</v>
      </c>
      <c r="M717">
        <f t="shared" si="107"/>
        <v>3</v>
      </c>
    </row>
    <row r="718" spans="1:13" x14ac:dyDescent="0.2">
      <c r="A718" s="14">
        <v>777</v>
      </c>
      <c r="B718" s="14" t="s">
        <v>296</v>
      </c>
      <c r="C718" s="69">
        <v>42572.97152777778</v>
      </c>
      <c r="D718" s="75">
        <f t="shared" si="100"/>
        <v>42572</v>
      </c>
      <c r="E718" s="76">
        <f t="shared" si="101"/>
        <v>0.97152777777955635</v>
      </c>
      <c r="F718" s="69" t="str">
        <f t="shared" si="102"/>
        <v>Thu</v>
      </c>
      <c r="G718" s="69">
        <v>42580.867361111108</v>
      </c>
      <c r="H718" s="75">
        <f t="shared" si="103"/>
        <v>42580</v>
      </c>
      <c r="I718" s="76">
        <f t="shared" si="104"/>
        <v>0.86736111110803904</v>
      </c>
      <c r="J718" s="69" t="str">
        <f t="shared" si="105"/>
        <v>Fri</v>
      </c>
      <c r="K718" s="74">
        <f t="shared" si="108"/>
        <v>7.8958333333284827</v>
      </c>
      <c r="L718" s="84">
        <f t="shared" si="106"/>
        <v>8</v>
      </c>
      <c r="M718">
        <f t="shared" si="107"/>
        <v>7</v>
      </c>
    </row>
    <row r="719" spans="1:13" x14ac:dyDescent="0.2">
      <c r="A719" s="14">
        <v>778</v>
      </c>
      <c r="B719" s="14" t="s">
        <v>296</v>
      </c>
      <c r="C719" s="69">
        <v>42578.671527777777</v>
      </c>
      <c r="D719" s="75">
        <f t="shared" si="100"/>
        <v>42578</v>
      </c>
      <c r="E719" s="76">
        <f t="shared" si="101"/>
        <v>0.67152777777664596</v>
      </c>
      <c r="F719" s="69" t="str">
        <f t="shared" si="102"/>
        <v>Wed</v>
      </c>
      <c r="G719" s="69">
        <v>42579.666666666664</v>
      </c>
      <c r="H719" s="75">
        <f t="shared" si="103"/>
        <v>42579</v>
      </c>
      <c r="I719" s="76">
        <f t="shared" si="104"/>
        <v>0.66666666666424135</v>
      </c>
      <c r="J719" s="69" t="str">
        <f t="shared" si="105"/>
        <v>Thu</v>
      </c>
      <c r="K719" s="74">
        <f t="shared" si="108"/>
        <v>0.99513888888759539</v>
      </c>
      <c r="L719" s="84">
        <f t="shared" si="106"/>
        <v>1</v>
      </c>
      <c r="M719">
        <f t="shared" si="107"/>
        <v>2</v>
      </c>
    </row>
    <row r="720" spans="1:13" x14ac:dyDescent="0.2">
      <c r="A720" s="14">
        <v>779</v>
      </c>
      <c r="B720" s="14" t="s">
        <v>294</v>
      </c>
      <c r="C720" s="69">
        <v>42578.895833333336</v>
      </c>
      <c r="D720" s="75">
        <f t="shared" si="100"/>
        <v>42578</v>
      </c>
      <c r="E720" s="76">
        <f t="shared" si="101"/>
        <v>0.89583333333575865</v>
      </c>
      <c r="F720" s="69" t="str">
        <f t="shared" si="102"/>
        <v>Wed</v>
      </c>
      <c r="G720" s="69">
        <v>42579.625</v>
      </c>
      <c r="H720" s="75">
        <f t="shared" si="103"/>
        <v>42579</v>
      </c>
      <c r="I720" s="76">
        <f t="shared" si="104"/>
        <v>0.625</v>
      </c>
      <c r="J720" s="69" t="str">
        <f t="shared" si="105"/>
        <v>Thu</v>
      </c>
      <c r="K720" s="74">
        <f t="shared" si="108"/>
        <v>0.72916666666424135</v>
      </c>
      <c r="L720" s="84">
        <f t="shared" si="106"/>
        <v>1</v>
      </c>
      <c r="M720">
        <f t="shared" si="107"/>
        <v>2</v>
      </c>
    </row>
    <row r="721" spans="1:13" x14ac:dyDescent="0.2">
      <c r="A721" s="14">
        <v>780</v>
      </c>
      <c r="B721" s="14" t="s">
        <v>296</v>
      </c>
      <c r="C721" s="69">
        <v>42565.822916666664</v>
      </c>
      <c r="D721" s="75">
        <f t="shared" si="100"/>
        <v>42565</v>
      </c>
      <c r="E721" s="76">
        <f t="shared" si="101"/>
        <v>0.82291666666424135</v>
      </c>
      <c r="F721" s="69" t="str">
        <f t="shared" si="102"/>
        <v>Thu</v>
      </c>
      <c r="G721" s="69">
        <v>42578.5625</v>
      </c>
      <c r="H721" s="75">
        <f t="shared" si="103"/>
        <v>42578</v>
      </c>
      <c r="I721" s="76">
        <f t="shared" si="104"/>
        <v>0.5625</v>
      </c>
      <c r="J721" s="69" t="str">
        <f t="shared" si="105"/>
        <v>Wed</v>
      </c>
      <c r="K721" s="74">
        <f t="shared" si="108"/>
        <v>12.739583333335759</v>
      </c>
      <c r="L721" s="84">
        <f t="shared" si="106"/>
        <v>13</v>
      </c>
      <c r="M721">
        <f t="shared" si="107"/>
        <v>10</v>
      </c>
    </row>
    <row r="722" spans="1:13" x14ac:dyDescent="0.2">
      <c r="A722" s="14">
        <v>782</v>
      </c>
      <c r="B722" s="14" t="s">
        <v>296</v>
      </c>
      <c r="C722" s="69">
        <v>42579.55972222222</v>
      </c>
      <c r="D722" s="75">
        <f t="shared" si="100"/>
        <v>42579</v>
      </c>
      <c r="E722" s="76">
        <f t="shared" si="101"/>
        <v>0.55972222222044365</v>
      </c>
      <c r="F722" s="69" t="str">
        <f t="shared" si="102"/>
        <v>Thu</v>
      </c>
      <c r="G722" s="69">
        <v>42579.601388888892</v>
      </c>
      <c r="H722" s="75">
        <f t="shared" si="103"/>
        <v>42579</v>
      </c>
      <c r="I722" s="76">
        <f t="shared" si="104"/>
        <v>0.60138888889196096</v>
      </c>
      <c r="J722" s="69" t="str">
        <f t="shared" si="105"/>
        <v>Thu</v>
      </c>
      <c r="K722" s="74">
        <f t="shared" si="108"/>
        <v>4.1666666671517305E-2</v>
      </c>
      <c r="L722" s="84">
        <f t="shared" si="106"/>
        <v>0</v>
      </c>
      <c r="M722">
        <f t="shared" si="107"/>
        <v>1</v>
      </c>
    </row>
    <row r="723" spans="1:13" x14ac:dyDescent="0.2">
      <c r="A723" s="14">
        <v>783</v>
      </c>
      <c r="B723" s="14" t="s">
        <v>296</v>
      </c>
      <c r="C723" s="69">
        <v>42577.583333333336</v>
      </c>
      <c r="D723" s="75">
        <f t="shared" si="100"/>
        <v>42577</v>
      </c>
      <c r="E723" s="76">
        <f t="shared" si="101"/>
        <v>0.58333333333575865</v>
      </c>
      <c r="F723" s="69" t="str">
        <f t="shared" si="102"/>
        <v>Tue</v>
      </c>
      <c r="G723" s="69">
        <v>42579.604166666664</v>
      </c>
      <c r="H723" s="75">
        <f t="shared" si="103"/>
        <v>42579</v>
      </c>
      <c r="I723" s="76">
        <f t="shared" si="104"/>
        <v>0.60416666666424135</v>
      </c>
      <c r="J723" s="69" t="str">
        <f t="shared" si="105"/>
        <v>Thu</v>
      </c>
      <c r="K723" s="74">
        <f t="shared" si="108"/>
        <v>2.0208333333284827</v>
      </c>
      <c r="L723" s="84">
        <f t="shared" si="106"/>
        <v>2</v>
      </c>
      <c r="M723">
        <f t="shared" si="107"/>
        <v>3</v>
      </c>
    </row>
    <row r="724" spans="1:13" x14ac:dyDescent="0.2">
      <c r="A724" s="14">
        <v>784</v>
      </c>
      <c r="B724" s="14" t="s">
        <v>296</v>
      </c>
      <c r="C724" s="69">
        <v>42576.614583333336</v>
      </c>
      <c r="D724" s="75">
        <f t="shared" si="100"/>
        <v>42576</v>
      </c>
      <c r="E724" s="76">
        <f t="shared" si="101"/>
        <v>0.61458333333575865</v>
      </c>
      <c r="F724" s="69" t="str">
        <f t="shared" si="102"/>
        <v>Mon</v>
      </c>
      <c r="G724" s="69">
        <v>42579.609722222223</v>
      </c>
      <c r="H724" s="75">
        <f t="shared" si="103"/>
        <v>42579</v>
      </c>
      <c r="I724" s="76">
        <f t="shared" si="104"/>
        <v>0.60972222222335404</v>
      </c>
      <c r="J724" s="69" t="str">
        <f t="shared" si="105"/>
        <v>Thu</v>
      </c>
      <c r="K724" s="74">
        <f t="shared" si="108"/>
        <v>2.9951388888875954</v>
      </c>
      <c r="L724" s="84">
        <f t="shared" si="106"/>
        <v>3</v>
      </c>
      <c r="M724">
        <f t="shared" si="107"/>
        <v>4</v>
      </c>
    </row>
    <row r="725" spans="1:13" x14ac:dyDescent="0.2">
      <c r="A725" s="14">
        <v>785</v>
      </c>
      <c r="B725" s="14" t="s">
        <v>296</v>
      </c>
      <c r="C725" s="69">
        <v>42571.895833333336</v>
      </c>
      <c r="D725" s="75">
        <f t="shared" si="100"/>
        <v>42571</v>
      </c>
      <c r="E725" s="76">
        <f t="shared" si="101"/>
        <v>0.89583333333575865</v>
      </c>
      <c r="F725" s="69" t="str">
        <f t="shared" si="102"/>
        <v>Wed</v>
      </c>
      <c r="G725" s="69">
        <v>42572.572916666664</v>
      </c>
      <c r="H725" s="75">
        <f t="shared" si="103"/>
        <v>42572</v>
      </c>
      <c r="I725" s="76">
        <f t="shared" si="104"/>
        <v>0.57291666666424135</v>
      </c>
      <c r="J725" s="69" t="str">
        <f t="shared" si="105"/>
        <v>Thu</v>
      </c>
      <c r="K725" s="74">
        <f t="shared" si="108"/>
        <v>0.67708333332848269</v>
      </c>
      <c r="L725" s="84">
        <f t="shared" si="106"/>
        <v>1</v>
      </c>
      <c r="M725">
        <f t="shared" si="107"/>
        <v>2</v>
      </c>
    </row>
    <row r="726" spans="1:13" x14ac:dyDescent="0.2">
      <c r="A726" s="14">
        <v>786</v>
      </c>
      <c r="B726" s="14" t="s">
        <v>296</v>
      </c>
      <c r="C726" s="69">
        <v>42571.9375</v>
      </c>
      <c r="D726" s="75">
        <f t="shared" si="100"/>
        <v>42571</v>
      </c>
      <c r="E726" s="76">
        <f t="shared" si="101"/>
        <v>0.9375</v>
      </c>
      <c r="F726" s="69" t="str">
        <f t="shared" si="102"/>
        <v>Wed</v>
      </c>
      <c r="G726" s="69">
        <v>42572.5625</v>
      </c>
      <c r="H726" s="75">
        <f t="shared" si="103"/>
        <v>42572</v>
      </c>
      <c r="I726" s="76">
        <f t="shared" si="104"/>
        <v>0.5625</v>
      </c>
      <c r="J726" s="69" t="str">
        <f t="shared" si="105"/>
        <v>Thu</v>
      </c>
      <c r="K726" s="74">
        <f t="shared" si="108"/>
        <v>0.625</v>
      </c>
      <c r="L726" s="84">
        <f t="shared" si="106"/>
        <v>1</v>
      </c>
      <c r="M726">
        <f t="shared" si="107"/>
        <v>2</v>
      </c>
    </row>
    <row r="727" spans="1:13" x14ac:dyDescent="0.2">
      <c r="A727" s="14">
        <v>787</v>
      </c>
      <c r="B727" s="14" t="s">
        <v>296</v>
      </c>
      <c r="C727" s="69">
        <v>42571.895833333336</v>
      </c>
      <c r="D727" s="75">
        <f t="shared" si="100"/>
        <v>42571</v>
      </c>
      <c r="E727" s="76">
        <f t="shared" si="101"/>
        <v>0.89583333333575865</v>
      </c>
      <c r="F727" s="69" t="str">
        <f t="shared" si="102"/>
        <v>Wed</v>
      </c>
      <c r="G727" s="69">
        <v>42572.604166666664</v>
      </c>
      <c r="H727" s="75">
        <f t="shared" si="103"/>
        <v>42572</v>
      </c>
      <c r="I727" s="76">
        <f t="shared" si="104"/>
        <v>0.60416666666424135</v>
      </c>
      <c r="J727" s="69" t="str">
        <f t="shared" si="105"/>
        <v>Thu</v>
      </c>
      <c r="K727" s="74">
        <f t="shared" si="108"/>
        <v>0.70833333332848269</v>
      </c>
      <c r="L727" s="84">
        <f t="shared" si="106"/>
        <v>1</v>
      </c>
      <c r="M727">
        <f t="shared" si="107"/>
        <v>2</v>
      </c>
    </row>
    <row r="728" spans="1:13" x14ac:dyDescent="0.2">
      <c r="A728" s="14">
        <v>788</v>
      </c>
      <c r="B728" s="14" t="s">
        <v>296</v>
      </c>
      <c r="C728" s="69">
        <v>42572.739583333336</v>
      </c>
      <c r="D728" s="75">
        <f t="shared" si="100"/>
        <v>42572</v>
      </c>
      <c r="E728" s="76">
        <f t="shared" si="101"/>
        <v>0.73958333333575865</v>
      </c>
      <c r="F728" s="69" t="str">
        <f t="shared" si="102"/>
        <v>Thu</v>
      </c>
      <c r="G728" s="69">
        <v>42572.895833333336</v>
      </c>
      <c r="H728" s="75">
        <f t="shared" si="103"/>
        <v>42572</v>
      </c>
      <c r="I728" s="76">
        <f t="shared" si="104"/>
        <v>0.89583333333575865</v>
      </c>
      <c r="J728" s="69" t="str">
        <f t="shared" si="105"/>
        <v>Thu</v>
      </c>
      <c r="K728" s="74">
        <f t="shared" si="108"/>
        <v>0.15625</v>
      </c>
      <c r="L728" s="84">
        <f t="shared" si="106"/>
        <v>0</v>
      </c>
      <c r="M728">
        <f t="shared" si="107"/>
        <v>1</v>
      </c>
    </row>
    <row r="729" spans="1:13" x14ac:dyDescent="0.2">
      <c r="A729" s="14">
        <v>789</v>
      </c>
      <c r="B729" s="14" t="s">
        <v>296</v>
      </c>
      <c r="C729" s="69">
        <v>42572.614583333336</v>
      </c>
      <c r="D729" s="75">
        <f t="shared" si="100"/>
        <v>42572</v>
      </c>
      <c r="E729" s="76">
        <f t="shared" si="101"/>
        <v>0.61458333333575865</v>
      </c>
      <c r="F729" s="69" t="str">
        <f t="shared" si="102"/>
        <v>Thu</v>
      </c>
      <c r="G729" s="69">
        <v>42572.625</v>
      </c>
      <c r="H729" s="75">
        <f t="shared" si="103"/>
        <v>42572</v>
      </c>
      <c r="I729" s="76">
        <f t="shared" si="104"/>
        <v>0.625</v>
      </c>
      <c r="J729" s="69" t="str">
        <f t="shared" si="105"/>
        <v>Thu</v>
      </c>
      <c r="K729" s="74">
        <f t="shared" si="108"/>
        <v>1.0416666664241347E-2</v>
      </c>
      <c r="L729" s="84">
        <f t="shared" si="106"/>
        <v>0</v>
      </c>
      <c r="M729">
        <f t="shared" si="107"/>
        <v>1</v>
      </c>
    </row>
    <row r="730" spans="1:13" x14ac:dyDescent="0.2">
      <c r="A730" s="14">
        <v>790</v>
      </c>
      <c r="B730" s="14" t="s">
        <v>296</v>
      </c>
      <c r="C730" s="69">
        <v>42578.614583333336</v>
      </c>
      <c r="D730" s="75">
        <f t="shared" si="100"/>
        <v>42578</v>
      </c>
      <c r="E730" s="76">
        <f t="shared" si="101"/>
        <v>0.61458333333575865</v>
      </c>
      <c r="F730" s="69" t="str">
        <f t="shared" si="102"/>
        <v>Wed</v>
      </c>
      <c r="G730" s="69">
        <v>42579.620138888888</v>
      </c>
      <c r="H730" s="75">
        <f t="shared" si="103"/>
        <v>42579</v>
      </c>
      <c r="I730" s="76">
        <f t="shared" si="104"/>
        <v>0.62013888888759539</v>
      </c>
      <c r="J730" s="69" t="str">
        <f t="shared" si="105"/>
        <v>Thu</v>
      </c>
      <c r="K730" s="74">
        <f t="shared" si="108"/>
        <v>1.0055555555518367</v>
      </c>
      <c r="L730" s="84">
        <f t="shared" si="106"/>
        <v>1</v>
      </c>
      <c r="M730">
        <f t="shared" si="107"/>
        <v>2</v>
      </c>
    </row>
    <row r="731" spans="1:13" x14ac:dyDescent="0.2">
      <c r="A731" s="14">
        <v>791</v>
      </c>
      <c r="B731" s="14" t="s">
        <v>295</v>
      </c>
      <c r="C731" s="69">
        <v>42571.729166666664</v>
      </c>
      <c r="D731" s="75">
        <f t="shared" si="100"/>
        <v>42571</v>
      </c>
      <c r="E731" s="76">
        <f t="shared" si="101"/>
        <v>0.72916666666424135</v>
      </c>
      <c r="F731" s="69" t="str">
        <f t="shared" si="102"/>
        <v>Wed</v>
      </c>
      <c r="G731" s="69">
        <v>42579.614583333336</v>
      </c>
      <c r="H731" s="75">
        <f t="shared" si="103"/>
        <v>42579</v>
      </c>
      <c r="I731" s="76">
        <f t="shared" si="104"/>
        <v>0.61458333333575865</v>
      </c>
      <c r="J731" s="69" t="str">
        <f t="shared" si="105"/>
        <v>Thu</v>
      </c>
      <c r="K731" s="74">
        <f t="shared" si="108"/>
        <v>7.8854166666715173</v>
      </c>
      <c r="L731" s="84">
        <f t="shared" si="106"/>
        <v>8</v>
      </c>
      <c r="M731">
        <f t="shared" si="107"/>
        <v>7</v>
      </c>
    </row>
    <row r="732" spans="1:13" x14ac:dyDescent="0.2">
      <c r="A732" s="14">
        <v>792</v>
      </c>
      <c r="B732" s="14" t="s">
        <v>296</v>
      </c>
      <c r="C732" s="69">
        <v>42571.895833333336</v>
      </c>
      <c r="D732" s="75">
        <f t="shared" si="100"/>
        <v>42571</v>
      </c>
      <c r="E732" s="76">
        <f t="shared" si="101"/>
        <v>0.89583333333575865</v>
      </c>
      <c r="F732" s="69" t="str">
        <f t="shared" si="102"/>
        <v>Wed</v>
      </c>
      <c r="G732" s="69">
        <v>42572.927083333336</v>
      </c>
      <c r="H732" s="75">
        <f t="shared" si="103"/>
        <v>42572</v>
      </c>
      <c r="I732" s="76">
        <f t="shared" si="104"/>
        <v>0.92708333333575865</v>
      </c>
      <c r="J732" s="69" t="str">
        <f t="shared" si="105"/>
        <v>Thu</v>
      </c>
      <c r="K732" s="74">
        <f t="shared" si="108"/>
        <v>1.03125</v>
      </c>
      <c r="L732" s="84">
        <f t="shared" si="106"/>
        <v>1</v>
      </c>
      <c r="M732">
        <f t="shared" si="107"/>
        <v>2</v>
      </c>
    </row>
    <row r="733" spans="1:13" x14ac:dyDescent="0.2">
      <c r="A733" s="14">
        <v>793</v>
      </c>
      <c r="B733" s="14" t="s">
        <v>296</v>
      </c>
      <c r="C733" s="69">
        <v>42571.90625</v>
      </c>
      <c r="D733" s="75">
        <f t="shared" si="100"/>
        <v>42571</v>
      </c>
      <c r="E733" s="76">
        <f t="shared" si="101"/>
        <v>0.90625</v>
      </c>
      <c r="F733" s="69" t="str">
        <f t="shared" si="102"/>
        <v>Wed</v>
      </c>
      <c r="G733" s="69">
        <v>42572.78125</v>
      </c>
      <c r="H733" s="75">
        <f t="shared" si="103"/>
        <v>42572</v>
      </c>
      <c r="I733" s="76">
        <f t="shared" si="104"/>
        <v>0.78125</v>
      </c>
      <c r="J733" s="69" t="str">
        <f t="shared" si="105"/>
        <v>Thu</v>
      </c>
      <c r="K733" s="74">
        <f t="shared" si="108"/>
        <v>0.875</v>
      </c>
      <c r="L733" s="84">
        <f t="shared" si="106"/>
        <v>1</v>
      </c>
      <c r="M733">
        <f t="shared" si="107"/>
        <v>2</v>
      </c>
    </row>
    <row r="734" spans="1:13" x14ac:dyDescent="0.2">
      <c r="A734" s="14">
        <v>794</v>
      </c>
      <c r="B734" s="14" t="s">
        <v>296</v>
      </c>
      <c r="C734" s="69">
        <v>42571.895833333336</v>
      </c>
      <c r="D734" s="75">
        <f t="shared" si="100"/>
        <v>42571</v>
      </c>
      <c r="E734" s="76">
        <f t="shared" si="101"/>
        <v>0.89583333333575865</v>
      </c>
      <c r="F734" s="69" t="str">
        <f t="shared" si="102"/>
        <v>Wed</v>
      </c>
      <c r="G734" s="69">
        <v>42573.822916666664</v>
      </c>
      <c r="H734" s="75">
        <f t="shared" si="103"/>
        <v>42573</v>
      </c>
      <c r="I734" s="76">
        <f t="shared" si="104"/>
        <v>0.82291666666424135</v>
      </c>
      <c r="J734" s="69" t="str">
        <f t="shared" si="105"/>
        <v>Fri</v>
      </c>
      <c r="K734" s="74">
        <f t="shared" si="108"/>
        <v>1.9270833333284827</v>
      </c>
      <c r="L734" s="84">
        <f t="shared" si="106"/>
        <v>2</v>
      </c>
      <c r="M734">
        <f t="shared" si="107"/>
        <v>3</v>
      </c>
    </row>
    <row r="735" spans="1:13" x14ac:dyDescent="0.2">
      <c r="A735" s="14">
        <v>795</v>
      </c>
      <c r="B735" s="14" t="s">
        <v>296</v>
      </c>
      <c r="C735" s="69">
        <v>42573.588888888888</v>
      </c>
      <c r="D735" s="75">
        <f t="shared" si="100"/>
        <v>42573</v>
      </c>
      <c r="E735" s="76">
        <f t="shared" si="101"/>
        <v>0.58888888888759539</v>
      </c>
      <c r="F735" s="69" t="str">
        <f t="shared" si="102"/>
        <v>Fri</v>
      </c>
      <c r="G735" s="69">
        <v>42579.630555555559</v>
      </c>
      <c r="H735" s="75">
        <f t="shared" si="103"/>
        <v>42579</v>
      </c>
      <c r="I735" s="76">
        <f t="shared" si="104"/>
        <v>0.63055555555911269</v>
      </c>
      <c r="J735" s="69" t="str">
        <f t="shared" si="105"/>
        <v>Thu</v>
      </c>
      <c r="K735" s="74">
        <f t="shared" si="108"/>
        <v>6.0416666666715173</v>
      </c>
      <c r="L735" s="84">
        <f t="shared" si="106"/>
        <v>6</v>
      </c>
      <c r="M735">
        <f t="shared" si="107"/>
        <v>5</v>
      </c>
    </row>
    <row r="736" spans="1:13" x14ac:dyDescent="0.2">
      <c r="A736" s="14">
        <v>798</v>
      </c>
      <c r="B736" s="14" t="s">
        <v>296</v>
      </c>
      <c r="C736" s="69">
        <v>42577.822916666664</v>
      </c>
      <c r="D736" s="75">
        <f t="shared" si="100"/>
        <v>42577</v>
      </c>
      <c r="E736" s="76">
        <f t="shared" si="101"/>
        <v>0.82291666666424135</v>
      </c>
      <c r="F736" s="69" t="str">
        <f t="shared" si="102"/>
        <v>Tue</v>
      </c>
      <c r="G736" s="69">
        <v>42584.59375</v>
      </c>
      <c r="H736" s="75">
        <f t="shared" si="103"/>
        <v>42584</v>
      </c>
      <c r="I736" s="76">
        <f t="shared" si="104"/>
        <v>0.59375</v>
      </c>
      <c r="J736" s="69" t="str">
        <f t="shared" si="105"/>
        <v>Tue</v>
      </c>
      <c r="K736" s="74">
        <f t="shared" si="108"/>
        <v>6.7708333333357587</v>
      </c>
      <c r="L736" s="84">
        <f t="shared" si="106"/>
        <v>7</v>
      </c>
      <c r="M736">
        <f t="shared" si="107"/>
        <v>6</v>
      </c>
    </row>
    <row r="737" spans="1:13" x14ac:dyDescent="0.2">
      <c r="A737" s="14">
        <v>799</v>
      </c>
      <c r="B737" s="14" t="s">
        <v>296</v>
      </c>
      <c r="C737" s="69">
        <v>42571.166666666664</v>
      </c>
      <c r="D737" s="75">
        <f t="shared" si="100"/>
        <v>42571</v>
      </c>
      <c r="E737" s="76">
        <f t="shared" si="101"/>
        <v>0.16666666666424135</v>
      </c>
      <c r="F737" s="69" t="str">
        <f t="shared" si="102"/>
        <v>Wed</v>
      </c>
      <c r="G737" s="69">
        <v>42610.770833333336</v>
      </c>
      <c r="H737" s="75">
        <f t="shared" si="103"/>
        <v>42610</v>
      </c>
      <c r="I737" s="76">
        <f t="shared" si="104"/>
        <v>0.77083333333575865</v>
      </c>
      <c r="J737" s="69" t="str">
        <f t="shared" si="105"/>
        <v>Sun</v>
      </c>
      <c r="K737" s="74">
        <f t="shared" si="108"/>
        <v>39.604166666671517</v>
      </c>
      <c r="L737" s="84">
        <f t="shared" si="106"/>
        <v>39</v>
      </c>
      <c r="M737">
        <f t="shared" si="107"/>
        <v>28</v>
      </c>
    </row>
    <row r="738" spans="1:13" x14ac:dyDescent="0.2">
      <c r="A738" s="14">
        <v>800</v>
      </c>
      <c r="B738" s="14" t="s">
        <v>296</v>
      </c>
      <c r="C738" s="69">
        <v>42562.822916666664</v>
      </c>
      <c r="D738" s="75">
        <f t="shared" si="100"/>
        <v>42562</v>
      </c>
      <c r="E738" s="76">
        <f t="shared" si="101"/>
        <v>0.82291666666424135</v>
      </c>
      <c r="F738" s="69" t="str">
        <f t="shared" si="102"/>
        <v>Mon</v>
      </c>
      <c r="G738" s="69">
        <v>42578.635416666664</v>
      </c>
      <c r="H738" s="75">
        <f t="shared" si="103"/>
        <v>42578</v>
      </c>
      <c r="I738" s="76">
        <f t="shared" si="104"/>
        <v>0.63541666666424135</v>
      </c>
      <c r="J738" s="69" t="str">
        <f t="shared" si="105"/>
        <v>Wed</v>
      </c>
      <c r="K738" s="74">
        <f t="shared" si="108"/>
        <v>15.8125</v>
      </c>
      <c r="L738" s="84">
        <f t="shared" si="106"/>
        <v>16</v>
      </c>
      <c r="M738">
        <f t="shared" si="107"/>
        <v>13</v>
      </c>
    </row>
    <row r="739" spans="1:13" x14ac:dyDescent="0.2">
      <c r="A739" s="14">
        <v>801</v>
      </c>
      <c r="B739" s="14" t="s">
        <v>294</v>
      </c>
      <c r="C739" s="69">
        <v>42578.9375</v>
      </c>
      <c r="D739" s="75">
        <f t="shared" si="100"/>
        <v>42578</v>
      </c>
      <c r="E739" s="76">
        <f t="shared" si="101"/>
        <v>0.9375</v>
      </c>
      <c r="F739" s="69" t="str">
        <f t="shared" si="102"/>
        <v>Wed</v>
      </c>
      <c r="G739" s="69">
        <v>42579.65625</v>
      </c>
      <c r="H739" s="75">
        <f t="shared" si="103"/>
        <v>42579</v>
      </c>
      <c r="I739" s="76">
        <f t="shared" si="104"/>
        <v>0.65625</v>
      </c>
      <c r="J739" s="69" t="str">
        <f t="shared" si="105"/>
        <v>Thu</v>
      </c>
      <c r="K739" s="74">
        <f t="shared" si="108"/>
        <v>0.71875</v>
      </c>
      <c r="L739" s="84">
        <f t="shared" si="106"/>
        <v>1</v>
      </c>
      <c r="M739">
        <f t="shared" si="107"/>
        <v>2</v>
      </c>
    </row>
    <row r="740" spans="1:13" x14ac:dyDescent="0.2">
      <c r="A740" s="14">
        <v>802</v>
      </c>
      <c r="B740" s="14" t="s">
        <v>296</v>
      </c>
      <c r="C740" s="69">
        <v>42576.791666666664</v>
      </c>
      <c r="D740" s="75">
        <f t="shared" si="100"/>
        <v>42576</v>
      </c>
      <c r="E740" s="76">
        <f t="shared" si="101"/>
        <v>0.79166666666424135</v>
      </c>
      <c r="F740" s="69" t="str">
        <f t="shared" si="102"/>
        <v>Mon</v>
      </c>
      <c r="G740" s="69">
        <v>42579.694444444445</v>
      </c>
      <c r="H740" s="75">
        <f t="shared" si="103"/>
        <v>42579</v>
      </c>
      <c r="I740" s="76">
        <f t="shared" si="104"/>
        <v>0.69444444444525288</v>
      </c>
      <c r="J740" s="69" t="str">
        <f t="shared" si="105"/>
        <v>Thu</v>
      </c>
      <c r="K740" s="74">
        <f t="shared" si="108"/>
        <v>2.9027777777810115</v>
      </c>
      <c r="L740" s="84">
        <f t="shared" si="106"/>
        <v>3</v>
      </c>
      <c r="M740">
        <f t="shared" si="107"/>
        <v>4</v>
      </c>
    </row>
    <row r="741" spans="1:13" x14ac:dyDescent="0.2">
      <c r="A741" s="14">
        <v>803</v>
      </c>
      <c r="B741" s="14" t="s">
        <v>294</v>
      </c>
      <c r="C741" s="69">
        <v>42579.000694444447</v>
      </c>
      <c r="D741" s="75">
        <f t="shared" si="100"/>
        <v>42579</v>
      </c>
      <c r="E741" s="76">
        <f t="shared" si="101"/>
        <v>6.944444467080757E-4</v>
      </c>
      <c r="F741" s="69" t="str">
        <f t="shared" si="102"/>
        <v>Thu</v>
      </c>
      <c r="G741" s="69">
        <v>42579.697916666664</v>
      </c>
      <c r="H741" s="75">
        <f t="shared" si="103"/>
        <v>42579</v>
      </c>
      <c r="I741" s="76">
        <f t="shared" si="104"/>
        <v>0.69791666666424135</v>
      </c>
      <c r="J741" s="69" t="str">
        <f t="shared" si="105"/>
        <v>Thu</v>
      </c>
      <c r="K741" s="74">
        <f t="shared" si="108"/>
        <v>0.69722222221753327</v>
      </c>
      <c r="L741" s="84">
        <f t="shared" si="106"/>
        <v>0</v>
      </c>
      <c r="M741">
        <f t="shared" si="107"/>
        <v>1</v>
      </c>
    </row>
    <row r="742" spans="1:13" x14ac:dyDescent="0.2">
      <c r="A742" s="14">
        <v>804</v>
      </c>
      <c r="B742" s="14" t="s">
        <v>296</v>
      </c>
      <c r="C742" s="69">
        <v>42577.708333333336</v>
      </c>
      <c r="D742" s="75">
        <f t="shared" si="100"/>
        <v>42577</v>
      </c>
      <c r="E742" s="76">
        <f t="shared" si="101"/>
        <v>0.70833333333575865</v>
      </c>
      <c r="F742" s="69" t="str">
        <f t="shared" si="102"/>
        <v>Tue</v>
      </c>
      <c r="G742" s="69">
        <v>42579.71875</v>
      </c>
      <c r="H742" s="75">
        <f t="shared" si="103"/>
        <v>42579</v>
      </c>
      <c r="I742" s="76">
        <f t="shared" si="104"/>
        <v>0.71875</v>
      </c>
      <c r="J742" s="69" t="str">
        <f t="shared" si="105"/>
        <v>Thu</v>
      </c>
      <c r="K742" s="74">
        <f t="shared" si="108"/>
        <v>2.0104166666642413</v>
      </c>
      <c r="L742" s="84">
        <f t="shared" si="106"/>
        <v>2</v>
      </c>
      <c r="M742">
        <f t="shared" si="107"/>
        <v>3</v>
      </c>
    </row>
    <row r="743" spans="1:13" x14ac:dyDescent="0.2">
      <c r="A743" s="14">
        <v>805</v>
      </c>
      <c r="B743" s="14" t="s">
        <v>294</v>
      </c>
      <c r="C743" s="69">
        <v>42578.791666666664</v>
      </c>
      <c r="D743" s="75">
        <f t="shared" si="100"/>
        <v>42578</v>
      </c>
      <c r="E743" s="76">
        <f t="shared" si="101"/>
        <v>0.79166666666424135</v>
      </c>
      <c r="F743" s="69" t="str">
        <f t="shared" si="102"/>
        <v>Wed</v>
      </c>
      <c r="G743" s="69">
        <v>42580.6875</v>
      </c>
      <c r="H743" s="75">
        <f t="shared" si="103"/>
        <v>42580</v>
      </c>
      <c r="I743" s="76">
        <f t="shared" si="104"/>
        <v>0.6875</v>
      </c>
      <c r="J743" s="69" t="str">
        <f t="shared" si="105"/>
        <v>Fri</v>
      </c>
      <c r="K743" s="74">
        <f t="shared" si="108"/>
        <v>1.8958333333357587</v>
      </c>
      <c r="L743" s="84">
        <f t="shared" si="106"/>
        <v>2</v>
      </c>
      <c r="M743">
        <f t="shared" si="107"/>
        <v>3</v>
      </c>
    </row>
    <row r="744" spans="1:13" x14ac:dyDescent="0.2">
      <c r="A744" s="14">
        <v>806</v>
      </c>
      <c r="B744" s="14" t="s">
        <v>296</v>
      </c>
      <c r="C744" s="69">
        <v>42577.916666666664</v>
      </c>
      <c r="D744" s="75">
        <f t="shared" si="100"/>
        <v>42577</v>
      </c>
      <c r="E744" s="76">
        <f t="shared" si="101"/>
        <v>0.91666666666424135</v>
      </c>
      <c r="F744" s="69" t="str">
        <f t="shared" si="102"/>
        <v>Tue</v>
      </c>
      <c r="G744" s="69">
        <v>42579.729166666664</v>
      </c>
      <c r="H744" s="75">
        <f t="shared" si="103"/>
        <v>42579</v>
      </c>
      <c r="I744" s="76">
        <f t="shared" si="104"/>
        <v>0.72916666666424135</v>
      </c>
      <c r="J744" s="69" t="str">
        <f t="shared" si="105"/>
        <v>Thu</v>
      </c>
      <c r="K744" s="74">
        <f t="shared" si="108"/>
        <v>1.8125</v>
      </c>
      <c r="L744" s="84">
        <f t="shared" si="106"/>
        <v>2</v>
      </c>
      <c r="M744">
        <f t="shared" si="107"/>
        <v>3</v>
      </c>
    </row>
    <row r="745" spans="1:13" x14ac:dyDescent="0.2">
      <c r="A745" s="14">
        <v>807</v>
      </c>
      <c r="B745" s="14" t="s">
        <v>294</v>
      </c>
      <c r="C745" s="69">
        <v>42579.722222222219</v>
      </c>
      <c r="D745" s="75">
        <f t="shared" si="100"/>
        <v>42579</v>
      </c>
      <c r="E745" s="76">
        <f t="shared" si="101"/>
        <v>0.72222222221898846</v>
      </c>
      <c r="F745" s="69" t="str">
        <f t="shared" si="102"/>
        <v>Thu</v>
      </c>
      <c r="G745" s="69">
        <v>42583.916666666664</v>
      </c>
      <c r="H745" s="75">
        <f t="shared" si="103"/>
        <v>42583</v>
      </c>
      <c r="I745" s="76">
        <f t="shared" si="104"/>
        <v>0.91666666666424135</v>
      </c>
      <c r="J745" s="69" t="str">
        <f t="shared" si="105"/>
        <v>Mon</v>
      </c>
      <c r="K745" s="74">
        <f t="shared" si="108"/>
        <v>4.1944444444452529</v>
      </c>
      <c r="L745" s="84">
        <f t="shared" si="106"/>
        <v>4</v>
      </c>
      <c r="M745">
        <f t="shared" si="107"/>
        <v>3</v>
      </c>
    </row>
    <row r="746" spans="1:13" x14ac:dyDescent="0.2">
      <c r="A746" s="14">
        <v>808</v>
      </c>
      <c r="B746" s="14" t="s">
        <v>295</v>
      </c>
      <c r="C746" s="69">
        <v>42578.791666666664</v>
      </c>
      <c r="D746" s="75">
        <f t="shared" si="100"/>
        <v>42578</v>
      </c>
      <c r="E746" s="76">
        <f t="shared" si="101"/>
        <v>0.79166666666424135</v>
      </c>
      <c r="F746" s="69" t="str">
        <f t="shared" si="102"/>
        <v>Wed</v>
      </c>
      <c r="G746" s="69">
        <v>42580.78125</v>
      </c>
      <c r="H746" s="75">
        <f t="shared" si="103"/>
        <v>42580</v>
      </c>
      <c r="I746" s="76">
        <f t="shared" si="104"/>
        <v>0.78125</v>
      </c>
      <c r="J746" s="69" t="str">
        <f t="shared" si="105"/>
        <v>Fri</v>
      </c>
      <c r="K746" s="74">
        <f t="shared" si="108"/>
        <v>1.9895833333357587</v>
      </c>
      <c r="L746" s="84">
        <f t="shared" si="106"/>
        <v>2</v>
      </c>
      <c r="M746">
        <f t="shared" si="107"/>
        <v>3</v>
      </c>
    </row>
    <row r="747" spans="1:13" x14ac:dyDescent="0.2">
      <c r="A747" s="14">
        <v>809</v>
      </c>
      <c r="B747" s="14" t="s">
        <v>296</v>
      </c>
      <c r="C747" s="69">
        <v>42578.645833333336</v>
      </c>
      <c r="D747" s="75">
        <f t="shared" si="100"/>
        <v>42578</v>
      </c>
      <c r="E747" s="76">
        <f t="shared" si="101"/>
        <v>0.64583333333575865</v>
      </c>
      <c r="F747" s="69" t="str">
        <f t="shared" si="102"/>
        <v>Wed</v>
      </c>
      <c r="G747" s="69">
        <v>42579.736111111109</v>
      </c>
      <c r="H747" s="75">
        <f t="shared" si="103"/>
        <v>42579</v>
      </c>
      <c r="I747" s="76">
        <f t="shared" si="104"/>
        <v>0.73611111110949423</v>
      </c>
      <c r="J747" s="69" t="str">
        <f t="shared" si="105"/>
        <v>Thu</v>
      </c>
      <c r="K747" s="74">
        <f t="shared" si="108"/>
        <v>1.0902777777737356</v>
      </c>
      <c r="L747" s="84">
        <f t="shared" si="106"/>
        <v>1</v>
      </c>
      <c r="M747">
        <f t="shared" si="107"/>
        <v>2</v>
      </c>
    </row>
    <row r="748" spans="1:13" x14ac:dyDescent="0.2">
      <c r="A748" s="14">
        <v>810</v>
      </c>
      <c r="B748" s="14" t="s">
        <v>296</v>
      </c>
      <c r="C748" s="69">
        <v>42573.736805555556</v>
      </c>
      <c r="D748" s="75">
        <f t="shared" si="100"/>
        <v>42573</v>
      </c>
      <c r="E748" s="76">
        <f t="shared" si="101"/>
        <v>0.73680555555620231</v>
      </c>
      <c r="F748" s="69" t="str">
        <f t="shared" si="102"/>
        <v>Fri</v>
      </c>
      <c r="G748" s="69">
        <v>42579.736111111109</v>
      </c>
      <c r="H748" s="75">
        <f t="shared" si="103"/>
        <v>42579</v>
      </c>
      <c r="I748" s="76">
        <f t="shared" si="104"/>
        <v>0.73611111110949423</v>
      </c>
      <c r="J748" s="69" t="str">
        <f t="shared" si="105"/>
        <v>Thu</v>
      </c>
      <c r="K748" s="74">
        <f t="shared" si="108"/>
        <v>5.9993055555532919</v>
      </c>
      <c r="L748" s="84">
        <f t="shared" si="106"/>
        <v>6</v>
      </c>
      <c r="M748">
        <f t="shared" si="107"/>
        <v>5</v>
      </c>
    </row>
    <row r="749" spans="1:13" x14ac:dyDescent="0.2">
      <c r="A749" s="14">
        <v>811</v>
      </c>
      <c r="B749" s="14" t="s">
        <v>296</v>
      </c>
      <c r="C749" s="69">
        <v>42578.791666666664</v>
      </c>
      <c r="D749" s="75">
        <f t="shared" si="100"/>
        <v>42578</v>
      </c>
      <c r="E749" s="76">
        <f t="shared" si="101"/>
        <v>0.79166666666424135</v>
      </c>
      <c r="F749" s="69" t="str">
        <f t="shared" si="102"/>
        <v>Wed</v>
      </c>
      <c r="G749" s="69">
        <v>42579.739583333336</v>
      </c>
      <c r="H749" s="75">
        <f t="shared" si="103"/>
        <v>42579</v>
      </c>
      <c r="I749" s="76">
        <f t="shared" si="104"/>
        <v>0.73958333333575865</v>
      </c>
      <c r="J749" s="69" t="str">
        <f t="shared" si="105"/>
        <v>Thu</v>
      </c>
      <c r="K749" s="74">
        <f t="shared" si="108"/>
        <v>0.94791666667151731</v>
      </c>
      <c r="L749" s="84">
        <f t="shared" si="106"/>
        <v>1</v>
      </c>
      <c r="M749">
        <f t="shared" si="107"/>
        <v>2</v>
      </c>
    </row>
    <row r="750" spans="1:13" x14ac:dyDescent="0.2">
      <c r="A750" s="14">
        <v>812</v>
      </c>
      <c r="B750" s="14" t="s">
        <v>102</v>
      </c>
      <c r="C750" s="69">
        <v>42576.75</v>
      </c>
      <c r="D750" s="75">
        <f t="shared" si="100"/>
        <v>42576</v>
      </c>
      <c r="E750" s="76">
        <f t="shared" si="101"/>
        <v>0.75</v>
      </c>
      <c r="F750" s="69" t="str">
        <f t="shared" si="102"/>
        <v>Mon</v>
      </c>
      <c r="G750" s="69">
        <v>42579.71875</v>
      </c>
      <c r="H750" s="75">
        <f t="shared" si="103"/>
        <v>42579</v>
      </c>
      <c r="I750" s="76">
        <f t="shared" si="104"/>
        <v>0.71875</v>
      </c>
      <c r="J750" s="69" t="str">
        <f t="shared" si="105"/>
        <v>Thu</v>
      </c>
      <c r="K750" s="74">
        <f t="shared" si="108"/>
        <v>2.96875</v>
      </c>
      <c r="L750" s="84">
        <f t="shared" si="106"/>
        <v>3</v>
      </c>
      <c r="M750">
        <f t="shared" si="107"/>
        <v>4</v>
      </c>
    </row>
    <row r="751" spans="1:13" x14ac:dyDescent="0.2">
      <c r="A751" s="14">
        <v>813</v>
      </c>
      <c r="B751" s="14" t="s">
        <v>296</v>
      </c>
      <c r="C751" s="69">
        <v>42579.666666666664</v>
      </c>
      <c r="D751" s="75">
        <f t="shared" si="100"/>
        <v>42579</v>
      </c>
      <c r="E751" s="76">
        <f t="shared" si="101"/>
        <v>0.66666666666424135</v>
      </c>
      <c r="F751" s="69" t="str">
        <f t="shared" si="102"/>
        <v>Thu</v>
      </c>
      <c r="G751" s="69">
        <v>42579.739583333336</v>
      </c>
      <c r="H751" s="75">
        <f t="shared" si="103"/>
        <v>42579</v>
      </c>
      <c r="I751" s="76">
        <f t="shared" si="104"/>
        <v>0.73958333333575865</v>
      </c>
      <c r="J751" s="69" t="str">
        <f t="shared" si="105"/>
        <v>Thu</v>
      </c>
      <c r="K751" s="74">
        <f t="shared" si="108"/>
        <v>7.2916666671517305E-2</v>
      </c>
      <c r="L751" s="84">
        <f t="shared" si="106"/>
        <v>0</v>
      </c>
      <c r="M751">
        <f t="shared" si="107"/>
        <v>1</v>
      </c>
    </row>
    <row r="752" spans="1:13" x14ac:dyDescent="0.2">
      <c r="A752" s="14">
        <v>814</v>
      </c>
      <c r="B752" s="14" t="s">
        <v>296</v>
      </c>
      <c r="C752" s="69">
        <v>42578.708333333336</v>
      </c>
      <c r="D752" s="75">
        <f t="shared" si="100"/>
        <v>42578</v>
      </c>
      <c r="E752" s="76">
        <f t="shared" si="101"/>
        <v>0.70833333333575865</v>
      </c>
      <c r="F752" s="69" t="str">
        <f t="shared" si="102"/>
        <v>Wed</v>
      </c>
      <c r="G752" s="69">
        <v>42579.746527777781</v>
      </c>
      <c r="H752" s="75">
        <f t="shared" si="103"/>
        <v>42579</v>
      </c>
      <c r="I752" s="76">
        <f t="shared" si="104"/>
        <v>0.74652777778101154</v>
      </c>
      <c r="J752" s="69" t="str">
        <f t="shared" si="105"/>
        <v>Thu</v>
      </c>
      <c r="K752" s="74">
        <f t="shared" si="108"/>
        <v>1.0381944444452529</v>
      </c>
      <c r="L752" s="84">
        <f t="shared" si="106"/>
        <v>1</v>
      </c>
      <c r="M752">
        <f t="shared" si="107"/>
        <v>2</v>
      </c>
    </row>
    <row r="753" spans="1:13" x14ac:dyDescent="0.2">
      <c r="A753" s="14">
        <v>815</v>
      </c>
      <c r="B753" s="14" t="s">
        <v>102</v>
      </c>
      <c r="C753" s="69">
        <v>42573.916666666664</v>
      </c>
      <c r="D753" s="75">
        <f t="shared" si="100"/>
        <v>42573</v>
      </c>
      <c r="E753" s="76">
        <f t="shared" si="101"/>
        <v>0.91666666666424135</v>
      </c>
      <c r="F753" s="69" t="str">
        <f t="shared" si="102"/>
        <v>Fri</v>
      </c>
      <c r="G753" s="69">
        <v>42577.854166666664</v>
      </c>
      <c r="H753" s="75">
        <f t="shared" si="103"/>
        <v>42577</v>
      </c>
      <c r="I753" s="76">
        <f t="shared" si="104"/>
        <v>0.85416666666424135</v>
      </c>
      <c r="J753" s="69" t="str">
        <f t="shared" si="105"/>
        <v>Tue</v>
      </c>
      <c r="K753" s="74">
        <f t="shared" si="108"/>
        <v>3.9375</v>
      </c>
      <c r="L753" s="84">
        <f t="shared" si="106"/>
        <v>4</v>
      </c>
      <c r="M753">
        <f t="shared" si="107"/>
        <v>3</v>
      </c>
    </row>
    <row r="754" spans="1:13" x14ac:dyDescent="0.2">
      <c r="A754" s="14">
        <v>816</v>
      </c>
      <c r="B754" s="14" t="s">
        <v>294</v>
      </c>
      <c r="C754" s="69">
        <v>42579.595138888886</v>
      </c>
      <c r="D754" s="75">
        <f t="shared" si="100"/>
        <v>42579</v>
      </c>
      <c r="E754" s="76">
        <f t="shared" si="101"/>
        <v>0.59513888888614019</v>
      </c>
      <c r="F754" s="69" t="str">
        <f t="shared" si="102"/>
        <v>Thu</v>
      </c>
      <c r="G754" s="69">
        <v>42579.756944444445</v>
      </c>
      <c r="H754" s="75">
        <f t="shared" si="103"/>
        <v>42579</v>
      </c>
      <c r="I754" s="76">
        <f t="shared" si="104"/>
        <v>0.75694444444525288</v>
      </c>
      <c r="J754" s="69" t="str">
        <f t="shared" si="105"/>
        <v>Thu</v>
      </c>
      <c r="K754" s="74">
        <f t="shared" si="108"/>
        <v>0.16180555555911269</v>
      </c>
      <c r="L754" s="84">
        <f t="shared" si="106"/>
        <v>0</v>
      </c>
      <c r="M754">
        <f t="shared" si="107"/>
        <v>1</v>
      </c>
    </row>
    <row r="755" spans="1:13" x14ac:dyDescent="0.2">
      <c r="A755" s="14">
        <v>817</v>
      </c>
      <c r="B755" s="14" t="s">
        <v>295</v>
      </c>
      <c r="C755" s="69">
        <v>42573.916666666664</v>
      </c>
      <c r="D755" s="75">
        <f t="shared" si="100"/>
        <v>42573</v>
      </c>
      <c r="E755" s="76">
        <f t="shared" si="101"/>
        <v>0.91666666666424135</v>
      </c>
      <c r="F755" s="69" t="str">
        <f t="shared" si="102"/>
        <v>Fri</v>
      </c>
      <c r="G755" s="69">
        <v>42576.645833333336</v>
      </c>
      <c r="H755" s="75">
        <f t="shared" si="103"/>
        <v>42576</v>
      </c>
      <c r="I755" s="76">
        <f t="shared" si="104"/>
        <v>0.64583333333575865</v>
      </c>
      <c r="J755" s="69" t="str">
        <f t="shared" si="105"/>
        <v>Mon</v>
      </c>
      <c r="K755" s="74">
        <f t="shared" si="108"/>
        <v>2.7291666666715173</v>
      </c>
      <c r="L755" s="84">
        <f t="shared" si="106"/>
        <v>3</v>
      </c>
      <c r="M755">
        <f t="shared" si="107"/>
        <v>2</v>
      </c>
    </row>
    <row r="756" spans="1:13" x14ac:dyDescent="0.2">
      <c r="A756" s="14">
        <v>820</v>
      </c>
      <c r="B756" s="14" t="s">
        <v>294</v>
      </c>
      <c r="C756" s="69">
        <v>42578.979166666664</v>
      </c>
      <c r="D756" s="75">
        <f t="shared" si="100"/>
        <v>42578</v>
      </c>
      <c r="E756" s="76">
        <f t="shared" si="101"/>
        <v>0.97916666666424135</v>
      </c>
      <c r="F756" s="69" t="str">
        <f t="shared" si="102"/>
        <v>Wed</v>
      </c>
      <c r="G756" s="69">
        <v>42579.791666666664</v>
      </c>
      <c r="H756" s="75">
        <f t="shared" si="103"/>
        <v>42579</v>
      </c>
      <c r="I756" s="76">
        <f t="shared" si="104"/>
        <v>0.79166666666424135</v>
      </c>
      <c r="J756" s="69" t="str">
        <f t="shared" si="105"/>
        <v>Thu</v>
      </c>
      <c r="K756" s="74">
        <f t="shared" si="108"/>
        <v>0.8125</v>
      </c>
      <c r="L756" s="84">
        <f t="shared" si="106"/>
        <v>1</v>
      </c>
      <c r="M756">
        <f t="shared" si="107"/>
        <v>2</v>
      </c>
    </row>
    <row r="757" spans="1:13" x14ac:dyDescent="0.2">
      <c r="A757" s="14">
        <v>821</v>
      </c>
      <c r="B757" s="14" t="s">
        <v>294</v>
      </c>
      <c r="C757" s="69">
        <v>42577.916666666664</v>
      </c>
      <c r="D757" s="75">
        <f t="shared" si="100"/>
        <v>42577</v>
      </c>
      <c r="E757" s="76">
        <f t="shared" si="101"/>
        <v>0.91666666666424135</v>
      </c>
      <c r="F757" s="69" t="str">
        <f t="shared" si="102"/>
        <v>Tue</v>
      </c>
      <c r="G757" s="69">
        <v>42579.791666666664</v>
      </c>
      <c r="H757" s="75">
        <f t="shared" si="103"/>
        <v>42579</v>
      </c>
      <c r="I757" s="76">
        <f t="shared" si="104"/>
        <v>0.79166666666424135</v>
      </c>
      <c r="J757" s="69" t="str">
        <f t="shared" si="105"/>
        <v>Thu</v>
      </c>
      <c r="K757" s="74">
        <f t="shared" si="108"/>
        <v>1.875</v>
      </c>
      <c r="L757" s="84">
        <f t="shared" si="106"/>
        <v>2</v>
      </c>
      <c r="M757">
        <f t="shared" si="107"/>
        <v>3</v>
      </c>
    </row>
    <row r="758" spans="1:13" x14ac:dyDescent="0.2">
      <c r="A758" s="14">
        <v>822</v>
      </c>
      <c r="B758" s="14" t="s">
        <v>296</v>
      </c>
      <c r="C758" s="69">
        <v>42578.166666666664</v>
      </c>
      <c r="D758" s="75">
        <f t="shared" si="100"/>
        <v>42578</v>
      </c>
      <c r="E758" s="76">
        <f t="shared" si="101"/>
        <v>0.16666666666424135</v>
      </c>
      <c r="F758" s="69" t="str">
        <f t="shared" si="102"/>
        <v>Wed</v>
      </c>
      <c r="G758" s="69">
        <v>42579.583333333336</v>
      </c>
      <c r="H758" s="75">
        <f t="shared" si="103"/>
        <v>42579</v>
      </c>
      <c r="I758" s="76">
        <f t="shared" si="104"/>
        <v>0.58333333333575865</v>
      </c>
      <c r="J758" s="69" t="str">
        <f t="shared" si="105"/>
        <v>Thu</v>
      </c>
      <c r="K758" s="74">
        <f t="shared" si="108"/>
        <v>1.4166666666715173</v>
      </c>
      <c r="L758" s="84">
        <f t="shared" si="106"/>
        <v>1</v>
      </c>
      <c r="M758">
        <f t="shared" si="107"/>
        <v>2</v>
      </c>
    </row>
    <row r="759" spans="1:13" x14ac:dyDescent="0.2">
      <c r="A759" s="14">
        <v>823</v>
      </c>
      <c r="B759" s="14" t="s">
        <v>296</v>
      </c>
      <c r="C759" s="69">
        <v>42579.697916666664</v>
      </c>
      <c r="D759" s="75">
        <f t="shared" si="100"/>
        <v>42579</v>
      </c>
      <c r="E759" s="76">
        <f t="shared" si="101"/>
        <v>0.69791666666424135</v>
      </c>
      <c r="F759" s="69" t="str">
        <f t="shared" si="102"/>
        <v>Thu</v>
      </c>
      <c r="G759" s="69">
        <v>42579.8125</v>
      </c>
      <c r="H759" s="75">
        <f t="shared" si="103"/>
        <v>42579</v>
      </c>
      <c r="I759" s="76">
        <f t="shared" si="104"/>
        <v>0.8125</v>
      </c>
      <c r="J759" s="69" t="str">
        <f t="shared" si="105"/>
        <v>Thu</v>
      </c>
      <c r="K759" s="74">
        <f t="shared" si="108"/>
        <v>0.11458333333575865</v>
      </c>
      <c r="L759" s="84">
        <f t="shared" si="106"/>
        <v>0</v>
      </c>
      <c r="M759">
        <f t="shared" si="107"/>
        <v>1</v>
      </c>
    </row>
    <row r="760" spans="1:13" x14ac:dyDescent="0.2">
      <c r="A760" s="14">
        <v>824</v>
      </c>
      <c r="B760" s="14" t="s">
        <v>295</v>
      </c>
      <c r="C760" s="69">
        <v>42578.824305555558</v>
      </c>
      <c r="D760" s="75">
        <f t="shared" si="100"/>
        <v>42578</v>
      </c>
      <c r="E760" s="76">
        <f t="shared" si="101"/>
        <v>0.8243055555576575</v>
      </c>
      <c r="F760" s="69" t="str">
        <f t="shared" si="102"/>
        <v>Wed</v>
      </c>
      <c r="G760" s="69">
        <v>42579.786111111112</v>
      </c>
      <c r="H760" s="75">
        <f t="shared" si="103"/>
        <v>42579</v>
      </c>
      <c r="I760" s="76">
        <f t="shared" si="104"/>
        <v>0.78611111111240461</v>
      </c>
      <c r="J760" s="69" t="str">
        <f t="shared" si="105"/>
        <v>Thu</v>
      </c>
      <c r="K760" s="74">
        <f t="shared" si="108"/>
        <v>0.96180555555474712</v>
      </c>
      <c r="L760" s="84">
        <f t="shared" si="106"/>
        <v>1</v>
      </c>
      <c r="M760">
        <f t="shared" si="107"/>
        <v>2</v>
      </c>
    </row>
    <row r="761" spans="1:13" x14ac:dyDescent="0.2">
      <c r="A761" s="14">
        <v>825</v>
      </c>
      <c r="B761" s="14" t="s">
        <v>294</v>
      </c>
      <c r="C761" s="69">
        <v>42578.65625</v>
      </c>
      <c r="D761" s="75">
        <f t="shared" si="100"/>
        <v>42578</v>
      </c>
      <c r="E761" s="76">
        <f t="shared" si="101"/>
        <v>0.65625</v>
      </c>
      <c r="F761" s="69" t="str">
        <f t="shared" si="102"/>
        <v>Wed</v>
      </c>
      <c r="G761" s="69">
        <v>42580.875</v>
      </c>
      <c r="H761" s="75">
        <f t="shared" si="103"/>
        <v>42580</v>
      </c>
      <c r="I761" s="76">
        <f t="shared" si="104"/>
        <v>0.875</v>
      </c>
      <c r="J761" s="69" t="str">
        <f t="shared" si="105"/>
        <v>Fri</v>
      </c>
      <c r="K761" s="74">
        <f t="shared" si="108"/>
        <v>2.21875</v>
      </c>
      <c r="L761" s="84">
        <f t="shared" si="106"/>
        <v>2</v>
      </c>
      <c r="M761">
        <f t="shared" si="107"/>
        <v>3</v>
      </c>
    </row>
    <row r="762" spans="1:13" x14ac:dyDescent="0.2">
      <c r="A762" s="14">
        <v>826</v>
      </c>
      <c r="B762" s="14" t="s">
        <v>296</v>
      </c>
      <c r="C762" s="69">
        <v>42578.9375</v>
      </c>
      <c r="D762" s="75">
        <f t="shared" si="100"/>
        <v>42578</v>
      </c>
      <c r="E762" s="76">
        <f t="shared" si="101"/>
        <v>0.9375</v>
      </c>
      <c r="F762" s="69" t="str">
        <f t="shared" si="102"/>
        <v>Wed</v>
      </c>
      <c r="G762" s="69">
        <v>42579.802083333336</v>
      </c>
      <c r="H762" s="75">
        <f t="shared" si="103"/>
        <v>42579</v>
      </c>
      <c r="I762" s="76">
        <f t="shared" si="104"/>
        <v>0.80208333333575865</v>
      </c>
      <c r="J762" s="69" t="str">
        <f t="shared" si="105"/>
        <v>Thu</v>
      </c>
      <c r="K762" s="74">
        <f t="shared" si="108"/>
        <v>0.86458333333575865</v>
      </c>
      <c r="L762" s="84">
        <f t="shared" si="106"/>
        <v>1</v>
      </c>
      <c r="M762">
        <f t="shared" si="107"/>
        <v>2</v>
      </c>
    </row>
    <row r="763" spans="1:13" x14ac:dyDescent="0.2">
      <c r="A763" s="14">
        <v>827</v>
      </c>
      <c r="B763" s="14" t="s">
        <v>295</v>
      </c>
      <c r="C763" s="69">
        <v>42578.90625</v>
      </c>
      <c r="D763" s="75">
        <f t="shared" si="100"/>
        <v>42578</v>
      </c>
      <c r="E763" s="76">
        <f t="shared" si="101"/>
        <v>0.90625</v>
      </c>
      <c r="F763" s="69" t="str">
        <f t="shared" si="102"/>
        <v>Wed</v>
      </c>
      <c r="G763" s="69">
        <v>42579.78125</v>
      </c>
      <c r="H763" s="75">
        <f t="shared" si="103"/>
        <v>42579</v>
      </c>
      <c r="I763" s="76">
        <f t="shared" si="104"/>
        <v>0.78125</v>
      </c>
      <c r="J763" s="69" t="str">
        <f t="shared" si="105"/>
        <v>Thu</v>
      </c>
      <c r="K763" s="74">
        <f t="shared" si="108"/>
        <v>0.875</v>
      </c>
      <c r="L763" s="84">
        <f t="shared" si="106"/>
        <v>1</v>
      </c>
      <c r="M763">
        <f t="shared" si="107"/>
        <v>2</v>
      </c>
    </row>
    <row r="764" spans="1:13" x14ac:dyDescent="0.2">
      <c r="A764" s="14">
        <v>828</v>
      </c>
      <c r="B764" s="14" t="s">
        <v>294</v>
      </c>
      <c r="C764" s="69">
        <v>42578.614583333336</v>
      </c>
      <c r="D764" s="75">
        <f t="shared" si="100"/>
        <v>42578</v>
      </c>
      <c r="E764" s="76">
        <f t="shared" si="101"/>
        <v>0.61458333333575865</v>
      </c>
      <c r="F764" s="69" t="str">
        <f t="shared" si="102"/>
        <v>Wed</v>
      </c>
      <c r="G764" s="69">
        <v>42578.802083333336</v>
      </c>
      <c r="H764" s="75">
        <f t="shared" si="103"/>
        <v>42578</v>
      </c>
      <c r="I764" s="76">
        <f t="shared" si="104"/>
        <v>0.80208333333575865</v>
      </c>
      <c r="J764" s="69" t="str">
        <f t="shared" si="105"/>
        <v>Wed</v>
      </c>
      <c r="K764" s="74">
        <f t="shared" si="108"/>
        <v>0.1875</v>
      </c>
      <c r="L764" s="84">
        <f t="shared" si="106"/>
        <v>0</v>
      </c>
      <c r="M764">
        <f t="shared" si="107"/>
        <v>1</v>
      </c>
    </row>
    <row r="765" spans="1:13" x14ac:dyDescent="0.2">
      <c r="A765" s="14">
        <v>829</v>
      </c>
      <c r="B765" s="14" t="s">
        <v>295</v>
      </c>
      <c r="C765" s="69">
        <v>42577.864583333336</v>
      </c>
      <c r="D765" s="75">
        <f t="shared" si="100"/>
        <v>42577</v>
      </c>
      <c r="E765" s="76">
        <f t="shared" si="101"/>
        <v>0.86458333333575865</v>
      </c>
      <c r="F765" s="69" t="str">
        <f t="shared" si="102"/>
        <v>Tue</v>
      </c>
      <c r="G765" s="69">
        <v>42579.791666666664</v>
      </c>
      <c r="H765" s="75">
        <f t="shared" si="103"/>
        <v>42579</v>
      </c>
      <c r="I765" s="76">
        <f t="shared" si="104"/>
        <v>0.79166666666424135</v>
      </c>
      <c r="J765" s="69" t="str">
        <f t="shared" si="105"/>
        <v>Thu</v>
      </c>
      <c r="K765" s="74">
        <f t="shared" si="108"/>
        <v>1.9270833333284827</v>
      </c>
      <c r="L765" s="84">
        <f t="shared" si="106"/>
        <v>2</v>
      </c>
      <c r="M765">
        <f t="shared" si="107"/>
        <v>3</v>
      </c>
    </row>
    <row r="766" spans="1:13" x14ac:dyDescent="0.2">
      <c r="A766" s="14">
        <v>830</v>
      </c>
      <c r="B766" s="14" t="s">
        <v>296</v>
      </c>
      <c r="C766" s="69">
        <v>42579.739583333336</v>
      </c>
      <c r="D766" s="75">
        <f t="shared" si="100"/>
        <v>42579</v>
      </c>
      <c r="E766" s="76">
        <f t="shared" si="101"/>
        <v>0.73958333333575865</v>
      </c>
      <c r="F766" s="69" t="str">
        <f t="shared" si="102"/>
        <v>Thu</v>
      </c>
      <c r="G766" s="69">
        <v>42579.802083333336</v>
      </c>
      <c r="H766" s="75">
        <f t="shared" si="103"/>
        <v>42579</v>
      </c>
      <c r="I766" s="76">
        <f t="shared" si="104"/>
        <v>0.80208333333575865</v>
      </c>
      <c r="J766" s="69" t="str">
        <f t="shared" si="105"/>
        <v>Thu</v>
      </c>
      <c r="K766" s="74">
        <f t="shared" si="108"/>
        <v>6.25E-2</v>
      </c>
      <c r="L766" s="84">
        <f t="shared" si="106"/>
        <v>0</v>
      </c>
      <c r="M766">
        <f t="shared" si="107"/>
        <v>1</v>
      </c>
    </row>
    <row r="767" spans="1:13" x14ac:dyDescent="0.2">
      <c r="A767" s="14">
        <v>831</v>
      </c>
      <c r="B767" s="14" t="s">
        <v>295</v>
      </c>
      <c r="C767" s="69">
        <v>42578.802083333336</v>
      </c>
      <c r="D767" s="75">
        <f t="shared" si="100"/>
        <v>42578</v>
      </c>
      <c r="E767" s="76">
        <f t="shared" si="101"/>
        <v>0.80208333333575865</v>
      </c>
      <c r="F767" s="69" t="str">
        <f t="shared" si="102"/>
        <v>Wed</v>
      </c>
      <c r="G767" s="69">
        <v>42579.8125</v>
      </c>
      <c r="H767" s="75">
        <f t="shared" si="103"/>
        <v>42579</v>
      </c>
      <c r="I767" s="76">
        <f t="shared" si="104"/>
        <v>0.8125</v>
      </c>
      <c r="J767" s="69" t="str">
        <f t="shared" si="105"/>
        <v>Thu</v>
      </c>
      <c r="K767" s="74">
        <f t="shared" si="108"/>
        <v>1.0104166666642413</v>
      </c>
      <c r="L767" s="84">
        <f t="shared" si="106"/>
        <v>1</v>
      </c>
      <c r="M767">
        <f t="shared" si="107"/>
        <v>2</v>
      </c>
    </row>
    <row r="768" spans="1:13" x14ac:dyDescent="0.2">
      <c r="A768" s="14">
        <v>832</v>
      </c>
      <c r="B768" s="14" t="s">
        <v>294</v>
      </c>
      <c r="C768" s="69">
        <v>42579.520833333336</v>
      </c>
      <c r="D768" s="75">
        <f t="shared" si="100"/>
        <v>42579</v>
      </c>
      <c r="E768" s="76">
        <f t="shared" si="101"/>
        <v>0.52083333333575865</v>
      </c>
      <c r="F768" s="69" t="str">
        <f t="shared" si="102"/>
        <v>Thu</v>
      </c>
      <c r="G768" s="69">
        <v>42580.854166666664</v>
      </c>
      <c r="H768" s="75">
        <f t="shared" si="103"/>
        <v>42580</v>
      </c>
      <c r="I768" s="76">
        <f t="shared" si="104"/>
        <v>0.85416666666424135</v>
      </c>
      <c r="J768" s="69" t="str">
        <f t="shared" si="105"/>
        <v>Fri</v>
      </c>
      <c r="K768" s="74">
        <f t="shared" si="108"/>
        <v>1.3333333333284827</v>
      </c>
      <c r="L768" s="84">
        <f t="shared" si="106"/>
        <v>1</v>
      </c>
      <c r="M768">
        <f t="shared" si="107"/>
        <v>2</v>
      </c>
    </row>
    <row r="769" spans="1:13" x14ac:dyDescent="0.2">
      <c r="A769" s="14">
        <v>833</v>
      </c>
      <c r="B769" s="14" t="s">
        <v>294</v>
      </c>
      <c r="C769" s="69">
        <v>42579.729166666664</v>
      </c>
      <c r="D769" s="75">
        <f t="shared" si="100"/>
        <v>42579</v>
      </c>
      <c r="E769" s="76">
        <f t="shared" si="101"/>
        <v>0.72916666666424135</v>
      </c>
      <c r="F769" s="69" t="str">
        <f t="shared" si="102"/>
        <v>Thu</v>
      </c>
      <c r="G769" s="69">
        <v>42579.864583333336</v>
      </c>
      <c r="H769" s="75">
        <f t="shared" si="103"/>
        <v>42579</v>
      </c>
      <c r="I769" s="76">
        <f t="shared" si="104"/>
        <v>0.86458333333575865</v>
      </c>
      <c r="J769" s="69" t="str">
        <f t="shared" si="105"/>
        <v>Thu</v>
      </c>
      <c r="K769" s="74">
        <f t="shared" ref="K769:K828" si="109">G769-C769</f>
        <v>0.13541666667151731</v>
      </c>
      <c r="L769" s="84">
        <f t="shared" si="106"/>
        <v>0</v>
      </c>
      <c r="M769">
        <f t="shared" si="107"/>
        <v>1</v>
      </c>
    </row>
    <row r="770" spans="1:13" x14ac:dyDescent="0.2">
      <c r="A770" s="14">
        <v>834</v>
      </c>
      <c r="B770" s="14" t="s">
        <v>295</v>
      </c>
      <c r="C770" s="69">
        <v>42578.870833333334</v>
      </c>
      <c r="D770" s="75">
        <f t="shared" si="100"/>
        <v>42578</v>
      </c>
      <c r="E770" s="76">
        <f t="shared" si="101"/>
        <v>0.87083333333430346</v>
      </c>
      <c r="F770" s="69" t="str">
        <f t="shared" si="102"/>
        <v>Wed</v>
      </c>
      <c r="G770" s="69">
        <v>42583.645833333336</v>
      </c>
      <c r="H770" s="75">
        <f t="shared" si="103"/>
        <v>42583</v>
      </c>
      <c r="I770" s="76">
        <f t="shared" si="104"/>
        <v>0.64583333333575865</v>
      </c>
      <c r="J770" s="69" t="str">
        <f t="shared" si="105"/>
        <v>Mon</v>
      </c>
      <c r="K770" s="74">
        <f t="shared" si="109"/>
        <v>4.7750000000014552</v>
      </c>
      <c r="L770" s="84">
        <f t="shared" si="106"/>
        <v>5</v>
      </c>
      <c r="M770">
        <f t="shared" si="107"/>
        <v>4</v>
      </c>
    </row>
    <row r="771" spans="1:13" x14ac:dyDescent="0.2">
      <c r="A771" s="14">
        <v>835</v>
      </c>
      <c r="B771" s="14" t="s">
        <v>296</v>
      </c>
      <c r="C771" s="69">
        <v>42579.6875</v>
      </c>
      <c r="D771" s="75">
        <f t="shared" ref="D771:D834" si="110">INT(C771)</f>
        <v>42579</v>
      </c>
      <c r="E771" s="76">
        <f t="shared" ref="E771:E834" si="111">C771-D771</f>
        <v>0.6875</v>
      </c>
      <c r="F771" s="69" t="str">
        <f t="shared" ref="F771:F834" si="112">TEXT(D771,"ddd")</f>
        <v>Thu</v>
      </c>
      <c r="G771" s="69">
        <v>42579.8125</v>
      </c>
      <c r="H771" s="75">
        <f t="shared" ref="H771:H834" si="113">INT(G771)</f>
        <v>42579</v>
      </c>
      <c r="I771" s="76">
        <f t="shared" ref="I771:I834" si="114">G771-H771</f>
        <v>0.8125</v>
      </c>
      <c r="J771" s="69" t="str">
        <f t="shared" ref="J771:J834" si="115">TEXT(H771,"ddd")</f>
        <v>Thu</v>
      </c>
      <c r="K771" s="74">
        <f t="shared" si="109"/>
        <v>0.125</v>
      </c>
      <c r="L771" s="84">
        <f t="shared" ref="L771:L834" si="116">DATEDIF(C771,G771,"d")</f>
        <v>0</v>
      </c>
      <c r="M771">
        <f t="shared" ref="M771:M834" si="117">NETWORKDAYS(C771,G771)</f>
        <v>1</v>
      </c>
    </row>
    <row r="772" spans="1:13" x14ac:dyDescent="0.2">
      <c r="A772" s="14">
        <v>836</v>
      </c>
      <c r="B772" s="14" t="s">
        <v>296</v>
      </c>
      <c r="C772" s="69">
        <v>42579.614583333336</v>
      </c>
      <c r="D772" s="75">
        <f t="shared" si="110"/>
        <v>42579</v>
      </c>
      <c r="E772" s="76">
        <f t="shared" si="111"/>
        <v>0.61458333333575865</v>
      </c>
      <c r="F772" s="69" t="str">
        <f t="shared" si="112"/>
        <v>Thu</v>
      </c>
      <c r="G772" s="69">
        <v>42579.822916666664</v>
      </c>
      <c r="H772" s="75">
        <f t="shared" si="113"/>
        <v>42579</v>
      </c>
      <c r="I772" s="76">
        <f t="shared" si="114"/>
        <v>0.82291666666424135</v>
      </c>
      <c r="J772" s="69" t="str">
        <f t="shared" si="115"/>
        <v>Thu</v>
      </c>
      <c r="K772" s="74">
        <f t="shared" si="109"/>
        <v>0.20833333332848269</v>
      </c>
      <c r="L772" s="84">
        <f t="shared" si="116"/>
        <v>0</v>
      </c>
      <c r="M772">
        <f t="shared" si="117"/>
        <v>1</v>
      </c>
    </row>
    <row r="773" spans="1:13" x14ac:dyDescent="0.2">
      <c r="A773" s="14">
        <v>837</v>
      </c>
      <c r="B773" s="14" t="s">
        <v>294</v>
      </c>
      <c r="C773" s="69">
        <v>42579.78125</v>
      </c>
      <c r="D773" s="75">
        <f t="shared" si="110"/>
        <v>42579</v>
      </c>
      <c r="E773" s="76">
        <f t="shared" si="111"/>
        <v>0.78125</v>
      </c>
      <c r="F773" s="69" t="str">
        <f t="shared" si="112"/>
        <v>Thu</v>
      </c>
      <c r="G773" s="69">
        <v>42579.791666666664</v>
      </c>
      <c r="H773" s="75">
        <f t="shared" si="113"/>
        <v>42579</v>
      </c>
      <c r="I773" s="76">
        <f t="shared" si="114"/>
        <v>0.79166666666424135</v>
      </c>
      <c r="J773" s="69" t="str">
        <f t="shared" si="115"/>
        <v>Thu</v>
      </c>
      <c r="K773" s="74">
        <f t="shared" si="109"/>
        <v>1.0416666664241347E-2</v>
      </c>
      <c r="L773" s="84">
        <f t="shared" si="116"/>
        <v>0</v>
      </c>
      <c r="M773">
        <f t="shared" si="117"/>
        <v>1</v>
      </c>
    </row>
    <row r="774" spans="1:13" x14ac:dyDescent="0.2">
      <c r="A774" s="14">
        <v>838</v>
      </c>
      <c r="B774" s="14" t="s">
        <v>296</v>
      </c>
      <c r="C774" s="69">
        <v>42579.78125</v>
      </c>
      <c r="D774" s="75">
        <f t="shared" si="110"/>
        <v>42579</v>
      </c>
      <c r="E774" s="76">
        <f t="shared" si="111"/>
        <v>0.78125</v>
      </c>
      <c r="F774" s="69" t="str">
        <f t="shared" si="112"/>
        <v>Thu</v>
      </c>
      <c r="G774" s="69">
        <v>42579.833333333336</v>
      </c>
      <c r="H774" s="75">
        <f t="shared" si="113"/>
        <v>42579</v>
      </c>
      <c r="I774" s="76">
        <f t="shared" si="114"/>
        <v>0.83333333333575865</v>
      </c>
      <c r="J774" s="69" t="str">
        <f t="shared" si="115"/>
        <v>Thu</v>
      </c>
      <c r="K774" s="74">
        <f t="shared" si="109"/>
        <v>5.2083333335758653E-2</v>
      </c>
      <c r="L774" s="84">
        <f t="shared" si="116"/>
        <v>0</v>
      </c>
      <c r="M774">
        <f t="shared" si="117"/>
        <v>1</v>
      </c>
    </row>
    <row r="775" spans="1:13" x14ac:dyDescent="0.2">
      <c r="A775" s="14">
        <v>840</v>
      </c>
      <c r="B775" s="14" t="s">
        <v>295</v>
      </c>
      <c r="C775" s="69">
        <v>42578.875</v>
      </c>
      <c r="D775" s="75">
        <f t="shared" si="110"/>
        <v>42578</v>
      </c>
      <c r="E775" s="76">
        <f t="shared" si="111"/>
        <v>0.875</v>
      </c>
      <c r="F775" s="69" t="str">
        <f t="shared" si="112"/>
        <v>Wed</v>
      </c>
      <c r="G775" s="69">
        <v>42579.822916666664</v>
      </c>
      <c r="H775" s="75">
        <f t="shared" si="113"/>
        <v>42579</v>
      </c>
      <c r="I775" s="76">
        <f t="shared" si="114"/>
        <v>0.82291666666424135</v>
      </c>
      <c r="J775" s="69" t="str">
        <f t="shared" si="115"/>
        <v>Thu</v>
      </c>
      <c r="K775" s="74">
        <f t="shared" si="109"/>
        <v>0.94791666666424135</v>
      </c>
      <c r="L775" s="84">
        <f t="shared" si="116"/>
        <v>1</v>
      </c>
      <c r="M775">
        <f t="shared" si="117"/>
        <v>2</v>
      </c>
    </row>
    <row r="776" spans="1:13" x14ac:dyDescent="0.2">
      <c r="A776" s="14">
        <v>841</v>
      </c>
      <c r="B776" s="14" t="s">
        <v>294</v>
      </c>
      <c r="C776" s="69">
        <v>42578.916666666664</v>
      </c>
      <c r="D776" s="75">
        <f t="shared" si="110"/>
        <v>42578</v>
      </c>
      <c r="E776" s="76">
        <f t="shared" si="111"/>
        <v>0.91666666666424135</v>
      </c>
      <c r="F776" s="69" t="str">
        <f t="shared" si="112"/>
        <v>Wed</v>
      </c>
      <c r="G776" s="69">
        <v>42579.833333333336</v>
      </c>
      <c r="H776" s="75">
        <f t="shared" si="113"/>
        <v>42579</v>
      </c>
      <c r="I776" s="76">
        <f t="shared" si="114"/>
        <v>0.83333333333575865</v>
      </c>
      <c r="J776" s="69" t="str">
        <f t="shared" si="115"/>
        <v>Thu</v>
      </c>
      <c r="K776" s="74">
        <f t="shared" si="109"/>
        <v>0.91666666667151731</v>
      </c>
      <c r="L776" s="84">
        <f t="shared" si="116"/>
        <v>1</v>
      </c>
      <c r="M776">
        <f t="shared" si="117"/>
        <v>2</v>
      </c>
    </row>
    <row r="777" spans="1:13" x14ac:dyDescent="0.2">
      <c r="A777" s="14">
        <v>842</v>
      </c>
      <c r="B777" s="14" t="s">
        <v>296</v>
      </c>
      <c r="C777" s="69">
        <v>42578.71875</v>
      </c>
      <c r="D777" s="75">
        <f t="shared" si="110"/>
        <v>42578</v>
      </c>
      <c r="E777" s="76">
        <f t="shared" si="111"/>
        <v>0.71875</v>
      </c>
      <c r="F777" s="69" t="str">
        <f t="shared" si="112"/>
        <v>Wed</v>
      </c>
      <c r="G777" s="69">
        <v>42579.833333333336</v>
      </c>
      <c r="H777" s="75">
        <f t="shared" si="113"/>
        <v>42579</v>
      </c>
      <c r="I777" s="76">
        <f t="shared" si="114"/>
        <v>0.83333333333575865</v>
      </c>
      <c r="J777" s="69" t="str">
        <f t="shared" si="115"/>
        <v>Thu</v>
      </c>
      <c r="K777" s="74">
        <f t="shared" si="109"/>
        <v>1.1145833333357587</v>
      </c>
      <c r="L777" s="84">
        <f t="shared" si="116"/>
        <v>1</v>
      </c>
      <c r="M777">
        <f t="shared" si="117"/>
        <v>2</v>
      </c>
    </row>
    <row r="778" spans="1:13" x14ac:dyDescent="0.2">
      <c r="A778" s="14">
        <v>843</v>
      </c>
      <c r="B778" s="14" t="s">
        <v>294</v>
      </c>
      <c r="C778" s="69">
        <v>42578.770833333336</v>
      </c>
      <c r="D778" s="75">
        <f t="shared" si="110"/>
        <v>42578</v>
      </c>
      <c r="E778" s="76">
        <f t="shared" si="111"/>
        <v>0.77083333333575865</v>
      </c>
      <c r="F778" s="69" t="str">
        <f t="shared" si="112"/>
        <v>Wed</v>
      </c>
      <c r="G778" s="69">
        <v>42579.8125</v>
      </c>
      <c r="H778" s="75">
        <f t="shared" si="113"/>
        <v>42579</v>
      </c>
      <c r="I778" s="76">
        <f t="shared" si="114"/>
        <v>0.8125</v>
      </c>
      <c r="J778" s="69" t="str">
        <f t="shared" si="115"/>
        <v>Thu</v>
      </c>
      <c r="K778" s="74">
        <f t="shared" si="109"/>
        <v>1.0416666666642413</v>
      </c>
      <c r="L778" s="84">
        <f t="shared" si="116"/>
        <v>1</v>
      </c>
      <c r="M778">
        <f t="shared" si="117"/>
        <v>2</v>
      </c>
    </row>
    <row r="779" spans="1:13" x14ac:dyDescent="0.2">
      <c r="A779" s="14">
        <v>844</v>
      </c>
      <c r="B779" s="14" t="s">
        <v>296</v>
      </c>
      <c r="C779" s="69">
        <v>42579.729166666664</v>
      </c>
      <c r="D779" s="75">
        <f t="shared" si="110"/>
        <v>42579</v>
      </c>
      <c r="E779" s="76">
        <f t="shared" si="111"/>
        <v>0.72916666666424135</v>
      </c>
      <c r="F779" s="69" t="str">
        <f t="shared" si="112"/>
        <v>Thu</v>
      </c>
      <c r="G779" s="69">
        <v>42585.75</v>
      </c>
      <c r="H779" s="75">
        <f t="shared" si="113"/>
        <v>42585</v>
      </c>
      <c r="I779" s="76">
        <f t="shared" si="114"/>
        <v>0.75</v>
      </c>
      <c r="J779" s="69" t="str">
        <f t="shared" si="115"/>
        <v>Wed</v>
      </c>
      <c r="K779" s="74">
        <f t="shared" si="109"/>
        <v>6.0208333333357587</v>
      </c>
      <c r="L779" s="84">
        <f t="shared" si="116"/>
        <v>6</v>
      </c>
      <c r="M779">
        <f t="shared" si="117"/>
        <v>5</v>
      </c>
    </row>
    <row r="780" spans="1:13" x14ac:dyDescent="0.2">
      <c r="A780" s="14">
        <v>845</v>
      </c>
      <c r="B780" s="14" t="s">
        <v>294</v>
      </c>
      <c r="C780" s="69">
        <v>42576.677083333336</v>
      </c>
      <c r="D780" s="75">
        <f t="shared" si="110"/>
        <v>42576</v>
      </c>
      <c r="E780" s="76">
        <f t="shared" si="111"/>
        <v>0.67708333333575865</v>
      </c>
      <c r="F780" s="69" t="str">
        <f t="shared" si="112"/>
        <v>Mon</v>
      </c>
      <c r="G780" s="69">
        <v>42579.84375</v>
      </c>
      <c r="H780" s="75">
        <f t="shared" si="113"/>
        <v>42579</v>
      </c>
      <c r="I780" s="76">
        <f t="shared" si="114"/>
        <v>0.84375</v>
      </c>
      <c r="J780" s="69" t="str">
        <f t="shared" si="115"/>
        <v>Thu</v>
      </c>
      <c r="K780" s="74">
        <f t="shared" si="109"/>
        <v>3.1666666666642413</v>
      </c>
      <c r="L780" s="84">
        <f t="shared" si="116"/>
        <v>3</v>
      </c>
      <c r="M780">
        <f t="shared" si="117"/>
        <v>4</v>
      </c>
    </row>
    <row r="781" spans="1:13" x14ac:dyDescent="0.2">
      <c r="A781" s="14">
        <v>846</v>
      </c>
      <c r="B781" s="14" t="s">
        <v>294</v>
      </c>
      <c r="C781" s="69">
        <v>42576.868750000001</v>
      </c>
      <c r="D781" s="75">
        <f t="shared" si="110"/>
        <v>42576</v>
      </c>
      <c r="E781" s="76">
        <f t="shared" si="111"/>
        <v>0.86875000000145519</v>
      </c>
      <c r="F781" s="69" t="str">
        <f t="shared" si="112"/>
        <v>Mon</v>
      </c>
      <c r="G781" s="69">
        <v>42579.847222222219</v>
      </c>
      <c r="H781" s="75">
        <f t="shared" si="113"/>
        <v>42579</v>
      </c>
      <c r="I781" s="76">
        <f t="shared" si="114"/>
        <v>0.84722222221898846</v>
      </c>
      <c r="J781" s="69" t="str">
        <f t="shared" si="115"/>
        <v>Thu</v>
      </c>
      <c r="K781" s="74">
        <f t="shared" si="109"/>
        <v>2.9784722222175333</v>
      </c>
      <c r="L781" s="84">
        <f t="shared" si="116"/>
        <v>3</v>
      </c>
      <c r="M781">
        <f t="shared" si="117"/>
        <v>4</v>
      </c>
    </row>
    <row r="782" spans="1:13" x14ac:dyDescent="0.2">
      <c r="A782" s="14">
        <v>847</v>
      </c>
      <c r="B782" s="14" t="s">
        <v>296</v>
      </c>
      <c r="C782" s="69">
        <v>42579.740972222222</v>
      </c>
      <c r="D782" s="75">
        <f t="shared" si="110"/>
        <v>42579</v>
      </c>
      <c r="E782" s="76">
        <f t="shared" si="111"/>
        <v>0.74097222222189885</v>
      </c>
      <c r="F782" s="69" t="str">
        <f t="shared" si="112"/>
        <v>Thu</v>
      </c>
      <c r="G782" s="69">
        <v>42583.833333333336</v>
      </c>
      <c r="H782" s="75">
        <f t="shared" si="113"/>
        <v>42583</v>
      </c>
      <c r="I782" s="76">
        <f t="shared" si="114"/>
        <v>0.83333333333575865</v>
      </c>
      <c r="J782" s="69" t="str">
        <f t="shared" si="115"/>
        <v>Mon</v>
      </c>
      <c r="K782" s="74">
        <f t="shared" si="109"/>
        <v>4.0923611111138598</v>
      </c>
      <c r="L782" s="84">
        <f t="shared" si="116"/>
        <v>4</v>
      </c>
      <c r="M782">
        <f t="shared" si="117"/>
        <v>3</v>
      </c>
    </row>
    <row r="783" spans="1:13" x14ac:dyDescent="0.2">
      <c r="A783" s="14">
        <v>848</v>
      </c>
      <c r="B783" s="14" t="s">
        <v>294</v>
      </c>
      <c r="C783" s="69">
        <v>42578.90625</v>
      </c>
      <c r="D783" s="75">
        <f t="shared" si="110"/>
        <v>42578</v>
      </c>
      <c r="E783" s="76">
        <f t="shared" si="111"/>
        <v>0.90625</v>
      </c>
      <c r="F783" s="69" t="str">
        <f t="shared" si="112"/>
        <v>Wed</v>
      </c>
      <c r="G783" s="69">
        <v>42579.854166666664</v>
      </c>
      <c r="H783" s="75">
        <f t="shared" si="113"/>
        <v>42579</v>
      </c>
      <c r="I783" s="76">
        <f t="shared" si="114"/>
        <v>0.85416666666424135</v>
      </c>
      <c r="J783" s="69" t="str">
        <f t="shared" si="115"/>
        <v>Thu</v>
      </c>
      <c r="K783" s="74">
        <f t="shared" si="109"/>
        <v>0.94791666666424135</v>
      </c>
      <c r="L783" s="84">
        <f t="shared" si="116"/>
        <v>1</v>
      </c>
      <c r="M783">
        <f t="shared" si="117"/>
        <v>2</v>
      </c>
    </row>
    <row r="784" spans="1:13" x14ac:dyDescent="0.2">
      <c r="A784" s="14">
        <v>849</v>
      </c>
      <c r="B784" s="14" t="s">
        <v>296</v>
      </c>
      <c r="C784" s="69">
        <v>42578.0625</v>
      </c>
      <c r="D784" s="75">
        <f t="shared" si="110"/>
        <v>42578</v>
      </c>
      <c r="E784" s="76">
        <f t="shared" si="111"/>
        <v>6.25E-2</v>
      </c>
      <c r="F784" s="69" t="str">
        <f t="shared" si="112"/>
        <v>Wed</v>
      </c>
      <c r="G784" s="69">
        <v>42579.854166666664</v>
      </c>
      <c r="H784" s="75">
        <f t="shared" si="113"/>
        <v>42579</v>
      </c>
      <c r="I784" s="76">
        <f t="shared" si="114"/>
        <v>0.85416666666424135</v>
      </c>
      <c r="J784" s="69" t="str">
        <f t="shared" si="115"/>
        <v>Thu</v>
      </c>
      <c r="K784" s="74">
        <f t="shared" si="109"/>
        <v>1.7916666666642413</v>
      </c>
      <c r="L784" s="84">
        <f t="shared" si="116"/>
        <v>1</v>
      </c>
      <c r="M784">
        <f t="shared" si="117"/>
        <v>2</v>
      </c>
    </row>
    <row r="785" spans="1:13" x14ac:dyDescent="0.2">
      <c r="A785" s="14">
        <v>850</v>
      </c>
      <c r="B785" s="14" t="s">
        <v>296</v>
      </c>
      <c r="C785" s="69">
        <v>42578.989583333336</v>
      </c>
      <c r="D785" s="75">
        <f t="shared" si="110"/>
        <v>42578</v>
      </c>
      <c r="E785" s="76">
        <f t="shared" si="111"/>
        <v>0.98958333333575865</v>
      </c>
      <c r="F785" s="69" t="str">
        <f t="shared" si="112"/>
        <v>Wed</v>
      </c>
      <c r="G785" s="69">
        <v>42579.854166666664</v>
      </c>
      <c r="H785" s="75">
        <f t="shared" si="113"/>
        <v>42579</v>
      </c>
      <c r="I785" s="76">
        <f t="shared" si="114"/>
        <v>0.85416666666424135</v>
      </c>
      <c r="J785" s="69" t="str">
        <f t="shared" si="115"/>
        <v>Thu</v>
      </c>
      <c r="K785" s="74">
        <f t="shared" si="109"/>
        <v>0.86458333332848269</v>
      </c>
      <c r="L785" s="84">
        <f t="shared" si="116"/>
        <v>1</v>
      </c>
      <c r="M785">
        <f t="shared" si="117"/>
        <v>2</v>
      </c>
    </row>
    <row r="786" spans="1:13" x14ac:dyDescent="0.2">
      <c r="A786" s="14">
        <v>851</v>
      </c>
      <c r="B786" s="14" t="s">
        <v>296</v>
      </c>
      <c r="C786" s="69">
        <v>42578.895833333336</v>
      </c>
      <c r="D786" s="75">
        <f t="shared" si="110"/>
        <v>42578</v>
      </c>
      <c r="E786" s="76">
        <f t="shared" si="111"/>
        <v>0.89583333333575865</v>
      </c>
      <c r="F786" s="69" t="str">
        <f t="shared" si="112"/>
        <v>Wed</v>
      </c>
      <c r="G786" s="69">
        <v>42579.854166666664</v>
      </c>
      <c r="H786" s="75">
        <f t="shared" si="113"/>
        <v>42579</v>
      </c>
      <c r="I786" s="76">
        <f t="shared" si="114"/>
        <v>0.85416666666424135</v>
      </c>
      <c r="J786" s="69" t="str">
        <f t="shared" si="115"/>
        <v>Thu</v>
      </c>
      <c r="K786" s="74">
        <f t="shared" si="109"/>
        <v>0.95833333332848269</v>
      </c>
      <c r="L786" s="84">
        <f t="shared" si="116"/>
        <v>1</v>
      </c>
      <c r="M786">
        <f t="shared" si="117"/>
        <v>2</v>
      </c>
    </row>
    <row r="787" spans="1:13" x14ac:dyDescent="0.2">
      <c r="A787" s="14">
        <v>852</v>
      </c>
      <c r="B787" s="14" t="s">
        <v>295</v>
      </c>
      <c r="C787" s="69">
        <v>42577.833333333336</v>
      </c>
      <c r="D787" s="75">
        <f t="shared" si="110"/>
        <v>42577</v>
      </c>
      <c r="E787" s="76">
        <f t="shared" si="111"/>
        <v>0.83333333333575865</v>
      </c>
      <c r="F787" s="69" t="str">
        <f t="shared" si="112"/>
        <v>Tue</v>
      </c>
      <c r="G787" s="69">
        <v>42579.854166666664</v>
      </c>
      <c r="H787" s="75">
        <f t="shared" si="113"/>
        <v>42579</v>
      </c>
      <c r="I787" s="76">
        <f t="shared" si="114"/>
        <v>0.85416666666424135</v>
      </c>
      <c r="J787" s="69" t="str">
        <f t="shared" si="115"/>
        <v>Thu</v>
      </c>
      <c r="K787" s="74">
        <f t="shared" si="109"/>
        <v>2.0208333333284827</v>
      </c>
      <c r="L787" s="84">
        <f t="shared" si="116"/>
        <v>2</v>
      </c>
      <c r="M787">
        <f t="shared" si="117"/>
        <v>3</v>
      </c>
    </row>
    <row r="788" spans="1:13" x14ac:dyDescent="0.2">
      <c r="A788" s="14">
        <v>853</v>
      </c>
      <c r="B788" s="14" t="s">
        <v>296</v>
      </c>
      <c r="C788" s="69">
        <v>42579.666666666664</v>
      </c>
      <c r="D788" s="75">
        <f t="shared" si="110"/>
        <v>42579</v>
      </c>
      <c r="E788" s="76">
        <f t="shared" si="111"/>
        <v>0.66666666666424135</v>
      </c>
      <c r="F788" s="69" t="str">
        <f t="shared" si="112"/>
        <v>Thu</v>
      </c>
      <c r="G788" s="69">
        <v>42579.90625</v>
      </c>
      <c r="H788" s="75">
        <f t="shared" si="113"/>
        <v>42579</v>
      </c>
      <c r="I788" s="76">
        <f t="shared" si="114"/>
        <v>0.90625</v>
      </c>
      <c r="J788" s="69" t="str">
        <f t="shared" si="115"/>
        <v>Thu</v>
      </c>
      <c r="K788" s="74">
        <f t="shared" si="109"/>
        <v>0.23958333333575865</v>
      </c>
      <c r="L788" s="84">
        <f t="shared" si="116"/>
        <v>0</v>
      </c>
      <c r="M788">
        <f t="shared" si="117"/>
        <v>1</v>
      </c>
    </row>
    <row r="789" spans="1:13" x14ac:dyDescent="0.2">
      <c r="A789" s="14">
        <v>854</v>
      </c>
      <c r="B789" s="14" t="s">
        <v>296</v>
      </c>
      <c r="C789" s="69">
        <v>42577.96875</v>
      </c>
      <c r="D789" s="75">
        <f t="shared" si="110"/>
        <v>42577</v>
      </c>
      <c r="E789" s="76">
        <f t="shared" si="111"/>
        <v>0.96875</v>
      </c>
      <c r="F789" s="69" t="str">
        <f t="shared" si="112"/>
        <v>Tue</v>
      </c>
      <c r="G789" s="69">
        <v>42579.895833333336</v>
      </c>
      <c r="H789" s="75">
        <f t="shared" si="113"/>
        <v>42579</v>
      </c>
      <c r="I789" s="76">
        <f t="shared" si="114"/>
        <v>0.89583333333575865</v>
      </c>
      <c r="J789" s="69" t="str">
        <f t="shared" si="115"/>
        <v>Thu</v>
      </c>
      <c r="K789" s="74">
        <f t="shared" si="109"/>
        <v>1.9270833333357587</v>
      </c>
      <c r="L789" s="84">
        <f t="shared" si="116"/>
        <v>2</v>
      </c>
      <c r="M789">
        <f t="shared" si="117"/>
        <v>3</v>
      </c>
    </row>
    <row r="790" spans="1:13" x14ac:dyDescent="0.2">
      <c r="A790" s="14">
        <v>855</v>
      </c>
      <c r="B790" s="14" t="s">
        <v>296</v>
      </c>
      <c r="C790" s="69">
        <v>42578.61041666667</v>
      </c>
      <c r="D790" s="75">
        <f t="shared" si="110"/>
        <v>42578</v>
      </c>
      <c r="E790" s="76">
        <f t="shared" si="111"/>
        <v>0.61041666667006211</v>
      </c>
      <c r="F790" s="69" t="str">
        <f t="shared" si="112"/>
        <v>Wed</v>
      </c>
      <c r="G790" s="69">
        <v>42583.897222222222</v>
      </c>
      <c r="H790" s="75">
        <f t="shared" si="113"/>
        <v>42583</v>
      </c>
      <c r="I790" s="76">
        <f t="shared" si="114"/>
        <v>0.89722222222189885</v>
      </c>
      <c r="J790" s="69" t="str">
        <f t="shared" si="115"/>
        <v>Mon</v>
      </c>
      <c r="K790" s="74">
        <f t="shared" si="109"/>
        <v>5.2868055555518367</v>
      </c>
      <c r="L790" s="84">
        <f t="shared" si="116"/>
        <v>5</v>
      </c>
      <c r="M790">
        <f t="shared" si="117"/>
        <v>4</v>
      </c>
    </row>
    <row r="791" spans="1:13" x14ac:dyDescent="0.2">
      <c r="A791" s="14">
        <v>856</v>
      </c>
      <c r="B791" s="14" t="s">
        <v>295</v>
      </c>
      <c r="C791" s="69">
        <v>42572.958333333336</v>
      </c>
      <c r="D791" s="75">
        <f t="shared" si="110"/>
        <v>42572</v>
      </c>
      <c r="E791" s="76">
        <f t="shared" si="111"/>
        <v>0.95833333333575865</v>
      </c>
      <c r="F791" s="69" t="str">
        <f t="shared" si="112"/>
        <v>Thu</v>
      </c>
      <c r="G791" s="69">
        <v>42579.854166666664</v>
      </c>
      <c r="H791" s="75">
        <f t="shared" si="113"/>
        <v>42579</v>
      </c>
      <c r="I791" s="76">
        <f t="shared" si="114"/>
        <v>0.85416666666424135</v>
      </c>
      <c r="J791" s="69" t="str">
        <f t="shared" si="115"/>
        <v>Thu</v>
      </c>
      <c r="K791" s="74">
        <f t="shared" si="109"/>
        <v>6.8958333333284827</v>
      </c>
      <c r="L791" s="84">
        <f t="shared" si="116"/>
        <v>7</v>
      </c>
      <c r="M791">
        <f t="shared" si="117"/>
        <v>6</v>
      </c>
    </row>
    <row r="792" spans="1:13" x14ac:dyDescent="0.2">
      <c r="A792" s="14">
        <v>857</v>
      </c>
      <c r="B792" s="14" t="s">
        <v>296</v>
      </c>
      <c r="C792" s="69">
        <v>42570.854166666664</v>
      </c>
      <c r="D792" s="75">
        <f t="shared" si="110"/>
        <v>42570</v>
      </c>
      <c r="E792" s="76">
        <f t="shared" si="111"/>
        <v>0.85416666666424135</v>
      </c>
      <c r="F792" s="69" t="str">
        <f t="shared" si="112"/>
        <v>Tue</v>
      </c>
      <c r="G792" s="69">
        <v>42579.875</v>
      </c>
      <c r="H792" s="75">
        <f t="shared" si="113"/>
        <v>42579</v>
      </c>
      <c r="I792" s="76">
        <f t="shared" si="114"/>
        <v>0.875</v>
      </c>
      <c r="J792" s="69" t="str">
        <f t="shared" si="115"/>
        <v>Thu</v>
      </c>
      <c r="K792" s="74">
        <f t="shared" si="109"/>
        <v>9.0208333333357587</v>
      </c>
      <c r="L792" s="84">
        <f t="shared" si="116"/>
        <v>9</v>
      </c>
      <c r="M792">
        <f t="shared" si="117"/>
        <v>8</v>
      </c>
    </row>
    <row r="793" spans="1:13" x14ac:dyDescent="0.2">
      <c r="A793" s="14">
        <v>858</v>
      </c>
      <c r="B793" s="14" t="s">
        <v>296</v>
      </c>
      <c r="C793" s="69">
        <v>42578.791666666664</v>
      </c>
      <c r="D793" s="75">
        <f t="shared" si="110"/>
        <v>42578</v>
      </c>
      <c r="E793" s="76">
        <f t="shared" si="111"/>
        <v>0.79166666666424135</v>
      </c>
      <c r="F793" s="69" t="str">
        <f t="shared" si="112"/>
        <v>Wed</v>
      </c>
      <c r="G793" s="69">
        <v>42579.875</v>
      </c>
      <c r="H793" s="75">
        <f t="shared" si="113"/>
        <v>42579</v>
      </c>
      <c r="I793" s="76">
        <f t="shared" si="114"/>
        <v>0.875</v>
      </c>
      <c r="J793" s="69" t="str">
        <f t="shared" si="115"/>
        <v>Thu</v>
      </c>
      <c r="K793" s="74">
        <f t="shared" si="109"/>
        <v>1.0833333333357587</v>
      </c>
      <c r="L793" s="84">
        <f t="shared" si="116"/>
        <v>1</v>
      </c>
      <c r="M793">
        <f t="shared" si="117"/>
        <v>2</v>
      </c>
    </row>
    <row r="794" spans="1:13" x14ac:dyDescent="0.2">
      <c r="A794" s="14">
        <v>859</v>
      </c>
      <c r="B794" s="14" t="s">
        <v>294</v>
      </c>
      <c r="C794" s="69">
        <v>42576.875</v>
      </c>
      <c r="D794" s="75">
        <f t="shared" si="110"/>
        <v>42576</v>
      </c>
      <c r="E794" s="76">
        <f t="shared" si="111"/>
        <v>0.875</v>
      </c>
      <c r="F794" s="69" t="str">
        <f t="shared" si="112"/>
        <v>Mon</v>
      </c>
      <c r="G794" s="69">
        <v>42583.5625</v>
      </c>
      <c r="H794" s="75">
        <f t="shared" si="113"/>
        <v>42583</v>
      </c>
      <c r="I794" s="76">
        <f t="shared" si="114"/>
        <v>0.5625</v>
      </c>
      <c r="J794" s="69" t="str">
        <f t="shared" si="115"/>
        <v>Mon</v>
      </c>
      <c r="K794" s="74">
        <f t="shared" si="109"/>
        <v>6.6875</v>
      </c>
      <c r="L794" s="84">
        <f t="shared" si="116"/>
        <v>7</v>
      </c>
      <c r="M794">
        <f t="shared" si="117"/>
        <v>6</v>
      </c>
    </row>
    <row r="795" spans="1:13" x14ac:dyDescent="0.2">
      <c r="A795" s="14">
        <v>860</v>
      </c>
      <c r="B795" s="14" t="s">
        <v>296</v>
      </c>
      <c r="C795" s="69">
        <v>42578.572916666664</v>
      </c>
      <c r="D795" s="75">
        <f t="shared" si="110"/>
        <v>42578</v>
      </c>
      <c r="E795" s="76">
        <f t="shared" si="111"/>
        <v>0.57291666666424135</v>
      </c>
      <c r="F795" s="69" t="str">
        <f t="shared" si="112"/>
        <v>Wed</v>
      </c>
      <c r="G795" s="69">
        <v>42579.875</v>
      </c>
      <c r="H795" s="75">
        <f t="shared" si="113"/>
        <v>42579</v>
      </c>
      <c r="I795" s="76">
        <f t="shared" si="114"/>
        <v>0.875</v>
      </c>
      <c r="J795" s="69" t="str">
        <f t="shared" si="115"/>
        <v>Thu</v>
      </c>
      <c r="K795" s="74">
        <f t="shared" si="109"/>
        <v>1.3020833333357587</v>
      </c>
      <c r="L795" s="84">
        <f t="shared" si="116"/>
        <v>1</v>
      </c>
      <c r="M795">
        <f t="shared" si="117"/>
        <v>2</v>
      </c>
    </row>
    <row r="796" spans="1:13" x14ac:dyDescent="0.2">
      <c r="A796" s="14">
        <v>861</v>
      </c>
      <c r="B796" s="14" t="s">
        <v>296</v>
      </c>
      <c r="C796" s="69">
        <v>42579.135416666664</v>
      </c>
      <c r="D796" s="75">
        <f t="shared" si="110"/>
        <v>42579</v>
      </c>
      <c r="E796" s="76">
        <f t="shared" si="111"/>
        <v>0.13541666666424135</v>
      </c>
      <c r="F796" s="69" t="str">
        <f t="shared" si="112"/>
        <v>Thu</v>
      </c>
      <c r="G796" s="69">
        <v>42579.854166666664</v>
      </c>
      <c r="H796" s="75">
        <f t="shared" si="113"/>
        <v>42579</v>
      </c>
      <c r="I796" s="76">
        <f t="shared" si="114"/>
        <v>0.85416666666424135</v>
      </c>
      <c r="J796" s="69" t="str">
        <f t="shared" si="115"/>
        <v>Thu</v>
      </c>
      <c r="K796" s="74">
        <f t="shared" si="109"/>
        <v>0.71875</v>
      </c>
      <c r="L796" s="84">
        <f t="shared" si="116"/>
        <v>0</v>
      </c>
      <c r="M796">
        <f t="shared" si="117"/>
        <v>1</v>
      </c>
    </row>
    <row r="797" spans="1:13" x14ac:dyDescent="0.2">
      <c r="A797" s="14">
        <v>862</v>
      </c>
      <c r="B797" s="14" t="s">
        <v>296</v>
      </c>
      <c r="C797" s="69">
        <v>42578.71875</v>
      </c>
      <c r="D797" s="75">
        <f t="shared" si="110"/>
        <v>42578</v>
      </c>
      <c r="E797" s="76">
        <f t="shared" si="111"/>
        <v>0.71875</v>
      </c>
      <c r="F797" s="69" t="str">
        <f t="shared" si="112"/>
        <v>Wed</v>
      </c>
      <c r="G797" s="69">
        <v>42579.888888888891</v>
      </c>
      <c r="H797" s="75">
        <f t="shared" si="113"/>
        <v>42579</v>
      </c>
      <c r="I797" s="76">
        <f t="shared" si="114"/>
        <v>0.88888888889050577</v>
      </c>
      <c r="J797" s="69" t="str">
        <f t="shared" si="115"/>
        <v>Thu</v>
      </c>
      <c r="K797" s="74">
        <f t="shared" si="109"/>
        <v>1.1701388888905058</v>
      </c>
      <c r="L797" s="84">
        <f t="shared" si="116"/>
        <v>1</v>
      </c>
      <c r="M797">
        <f t="shared" si="117"/>
        <v>2</v>
      </c>
    </row>
    <row r="798" spans="1:13" x14ac:dyDescent="0.2">
      <c r="A798" s="14">
        <v>863</v>
      </c>
      <c r="B798" s="14" t="s">
        <v>296</v>
      </c>
      <c r="C798" s="69">
        <v>42579.59375</v>
      </c>
      <c r="D798" s="75">
        <f t="shared" si="110"/>
        <v>42579</v>
      </c>
      <c r="E798" s="76">
        <f t="shared" si="111"/>
        <v>0.59375</v>
      </c>
      <c r="F798" s="69" t="str">
        <f t="shared" si="112"/>
        <v>Thu</v>
      </c>
      <c r="G798" s="69">
        <v>42579.65625</v>
      </c>
      <c r="H798" s="75">
        <f t="shared" si="113"/>
        <v>42579</v>
      </c>
      <c r="I798" s="76">
        <f t="shared" si="114"/>
        <v>0.65625</v>
      </c>
      <c r="J798" s="69" t="str">
        <f t="shared" si="115"/>
        <v>Thu</v>
      </c>
      <c r="K798" s="74">
        <f t="shared" si="109"/>
        <v>6.25E-2</v>
      </c>
      <c r="L798" s="84">
        <f t="shared" si="116"/>
        <v>0</v>
      </c>
      <c r="M798">
        <f t="shared" si="117"/>
        <v>1</v>
      </c>
    </row>
    <row r="799" spans="1:13" x14ac:dyDescent="0.2">
      <c r="A799" s="14">
        <v>864</v>
      </c>
      <c r="B799" s="14" t="s">
        <v>294</v>
      </c>
      <c r="C799" s="69">
        <v>42579.885416666664</v>
      </c>
      <c r="D799" s="75">
        <f t="shared" si="110"/>
        <v>42579</v>
      </c>
      <c r="E799" s="76">
        <f t="shared" si="111"/>
        <v>0.88541666666424135</v>
      </c>
      <c r="F799" s="69" t="str">
        <f t="shared" si="112"/>
        <v>Thu</v>
      </c>
      <c r="G799" s="69">
        <v>42579.895833333336</v>
      </c>
      <c r="H799" s="75">
        <f t="shared" si="113"/>
        <v>42579</v>
      </c>
      <c r="I799" s="76">
        <f t="shared" si="114"/>
        <v>0.89583333333575865</v>
      </c>
      <c r="J799" s="69" t="str">
        <f t="shared" si="115"/>
        <v>Thu</v>
      </c>
      <c r="K799" s="74">
        <f t="shared" si="109"/>
        <v>1.0416666671517305E-2</v>
      </c>
      <c r="L799" s="84">
        <f t="shared" si="116"/>
        <v>0</v>
      </c>
      <c r="M799">
        <f t="shared" si="117"/>
        <v>1</v>
      </c>
    </row>
    <row r="800" spans="1:13" x14ac:dyDescent="0.2">
      <c r="A800" s="14">
        <v>865</v>
      </c>
      <c r="B800" s="14" t="s">
        <v>294</v>
      </c>
      <c r="C800" s="69">
        <v>42577.947916666664</v>
      </c>
      <c r="D800" s="75">
        <f t="shared" si="110"/>
        <v>42577</v>
      </c>
      <c r="E800" s="76">
        <f t="shared" si="111"/>
        <v>0.94791666666424135</v>
      </c>
      <c r="F800" s="69" t="str">
        <f t="shared" si="112"/>
        <v>Tue</v>
      </c>
      <c r="G800" s="69">
        <v>42579.90625</v>
      </c>
      <c r="H800" s="75">
        <f t="shared" si="113"/>
        <v>42579</v>
      </c>
      <c r="I800" s="76">
        <f t="shared" si="114"/>
        <v>0.90625</v>
      </c>
      <c r="J800" s="69" t="str">
        <f t="shared" si="115"/>
        <v>Thu</v>
      </c>
      <c r="K800" s="74">
        <f t="shared" si="109"/>
        <v>1.9583333333357587</v>
      </c>
      <c r="L800" s="84">
        <f t="shared" si="116"/>
        <v>2</v>
      </c>
      <c r="M800">
        <f t="shared" si="117"/>
        <v>3</v>
      </c>
    </row>
    <row r="801" spans="1:13" x14ac:dyDescent="0.2">
      <c r="A801" s="14">
        <v>866</v>
      </c>
      <c r="B801" s="14" t="s">
        <v>295</v>
      </c>
      <c r="C801" s="69">
        <v>42576.541666666664</v>
      </c>
      <c r="D801" s="75">
        <f t="shared" si="110"/>
        <v>42576</v>
      </c>
      <c r="E801" s="76">
        <f t="shared" si="111"/>
        <v>0.54166666666424135</v>
      </c>
      <c r="F801" s="69" t="str">
        <f t="shared" si="112"/>
        <v>Mon</v>
      </c>
      <c r="G801" s="69">
        <v>42578.645833333336</v>
      </c>
      <c r="H801" s="75">
        <f t="shared" si="113"/>
        <v>42578</v>
      </c>
      <c r="I801" s="76">
        <f t="shared" si="114"/>
        <v>0.64583333333575865</v>
      </c>
      <c r="J801" s="69" t="str">
        <f t="shared" si="115"/>
        <v>Wed</v>
      </c>
      <c r="K801" s="74">
        <f t="shared" si="109"/>
        <v>2.1041666666715173</v>
      </c>
      <c r="L801" s="84">
        <f t="shared" si="116"/>
        <v>2</v>
      </c>
      <c r="M801">
        <f t="shared" si="117"/>
        <v>3</v>
      </c>
    </row>
    <row r="802" spans="1:13" x14ac:dyDescent="0.2">
      <c r="A802" s="14">
        <v>867</v>
      </c>
      <c r="B802" s="14" t="s">
        <v>296</v>
      </c>
      <c r="C802" s="69">
        <v>42579.739583333336</v>
      </c>
      <c r="D802" s="75">
        <f t="shared" si="110"/>
        <v>42579</v>
      </c>
      <c r="E802" s="76">
        <f t="shared" si="111"/>
        <v>0.73958333333575865</v>
      </c>
      <c r="F802" s="69" t="str">
        <f t="shared" si="112"/>
        <v>Thu</v>
      </c>
      <c r="G802" s="69">
        <v>42579.90625</v>
      </c>
      <c r="H802" s="75">
        <f t="shared" si="113"/>
        <v>42579</v>
      </c>
      <c r="I802" s="76">
        <f t="shared" si="114"/>
        <v>0.90625</v>
      </c>
      <c r="J802" s="69" t="str">
        <f t="shared" si="115"/>
        <v>Thu</v>
      </c>
      <c r="K802" s="74">
        <f t="shared" si="109"/>
        <v>0.16666666666424135</v>
      </c>
      <c r="L802" s="84">
        <f t="shared" si="116"/>
        <v>0</v>
      </c>
      <c r="M802">
        <f t="shared" si="117"/>
        <v>1</v>
      </c>
    </row>
    <row r="803" spans="1:13" x14ac:dyDescent="0.2">
      <c r="A803" s="14">
        <v>869</v>
      </c>
      <c r="B803" s="14" t="s">
        <v>295</v>
      </c>
      <c r="C803" s="69">
        <v>42576.916666666664</v>
      </c>
      <c r="D803" s="75">
        <f t="shared" si="110"/>
        <v>42576</v>
      </c>
      <c r="E803" s="76">
        <f t="shared" si="111"/>
        <v>0.91666666666424135</v>
      </c>
      <c r="F803" s="69" t="str">
        <f t="shared" si="112"/>
        <v>Mon</v>
      </c>
      <c r="G803" s="69">
        <v>42577.604166666664</v>
      </c>
      <c r="H803" s="75">
        <f t="shared" si="113"/>
        <v>42577</v>
      </c>
      <c r="I803" s="76">
        <f t="shared" si="114"/>
        <v>0.60416666666424135</v>
      </c>
      <c r="J803" s="69" t="str">
        <f t="shared" si="115"/>
        <v>Tue</v>
      </c>
      <c r="K803" s="74">
        <f t="shared" si="109"/>
        <v>0.6875</v>
      </c>
      <c r="L803" s="84">
        <f t="shared" si="116"/>
        <v>1</v>
      </c>
      <c r="M803">
        <f t="shared" si="117"/>
        <v>2</v>
      </c>
    </row>
    <row r="804" spans="1:13" x14ac:dyDescent="0.2">
      <c r="A804" s="14">
        <v>870</v>
      </c>
      <c r="B804" s="14" t="s">
        <v>294</v>
      </c>
      <c r="C804" s="69">
        <v>42579.75</v>
      </c>
      <c r="D804" s="75">
        <f t="shared" si="110"/>
        <v>42579</v>
      </c>
      <c r="E804" s="76">
        <f t="shared" si="111"/>
        <v>0.75</v>
      </c>
      <c r="F804" s="69" t="str">
        <f t="shared" si="112"/>
        <v>Thu</v>
      </c>
      <c r="G804" s="69">
        <v>42583.729166666664</v>
      </c>
      <c r="H804" s="75">
        <f t="shared" si="113"/>
        <v>42583</v>
      </c>
      <c r="I804" s="76">
        <f t="shared" si="114"/>
        <v>0.72916666666424135</v>
      </c>
      <c r="J804" s="69" t="str">
        <f t="shared" si="115"/>
        <v>Mon</v>
      </c>
      <c r="K804" s="74">
        <f t="shared" si="109"/>
        <v>3.9791666666642413</v>
      </c>
      <c r="L804" s="84">
        <f t="shared" si="116"/>
        <v>4</v>
      </c>
      <c r="M804">
        <f t="shared" si="117"/>
        <v>3</v>
      </c>
    </row>
    <row r="805" spans="1:13" x14ac:dyDescent="0.2">
      <c r="A805" s="14">
        <v>871</v>
      </c>
      <c r="B805" s="14" t="s">
        <v>295</v>
      </c>
      <c r="C805" s="69">
        <v>42577.541666666664</v>
      </c>
      <c r="D805" s="75">
        <f t="shared" si="110"/>
        <v>42577</v>
      </c>
      <c r="E805" s="76">
        <f t="shared" si="111"/>
        <v>0.54166666666424135</v>
      </c>
      <c r="F805" s="69" t="str">
        <f t="shared" si="112"/>
        <v>Tue</v>
      </c>
      <c r="G805" s="69">
        <v>42579.625</v>
      </c>
      <c r="H805" s="75">
        <f t="shared" si="113"/>
        <v>42579</v>
      </c>
      <c r="I805" s="76">
        <f t="shared" si="114"/>
        <v>0.625</v>
      </c>
      <c r="J805" s="69" t="str">
        <f t="shared" si="115"/>
        <v>Thu</v>
      </c>
      <c r="K805" s="74">
        <f t="shared" si="109"/>
        <v>2.0833333333357587</v>
      </c>
      <c r="L805" s="84">
        <f t="shared" si="116"/>
        <v>2</v>
      </c>
      <c r="M805">
        <f t="shared" si="117"/>
        <v>3</v>
      </c>
    </row>
    <row r="806" spans="1:13" x14ac:dyDescent="0.2">
      <c r="A806" s="14">
        <v>872</v>
      </c>
      <c r="B806" s="14" t="s">
        <v>295</v>
      </c>
      <c r="C806" s="69">
        <v>42578.552083333336</v>
      </c>
      <c r="D806" s="75">
        <f t="shared" si="110"/>
        <v>42578</v>
      </c>
      <c r="E806" s="76">
        <f t="shared" si="111"/>
        <v>0.55208333333575865</v>
      </c>
      <c r="F806" s="69" t="str">
        <f t="shared" si="112"/>
        <v>Wed</v>
      </c>
      <c r="G806" s="69">
        <v>42579.90625</v>
      </c>
      <c r="H806" s="75">
        <f t="shared" si="113"/>
        <v>42579</v>
      </c>
      <c r="I806" s="76">
        <f t="shared" si="114"/>
        <v>0.90625</v>
      </c>
      <c r="J806" s="69" t="str">
        <f t="shared" si="115"/>
        <v>Thu</v>
      </c>
      <c r="K806" s="74">
        <f t="shared" si="109"/>
        <v>1.3541666666642413</v>
      </c>
      <c r="L806" s="84">
        <f t="shared" si="116"/>
        <v>1</v>
      </c>
      <c r="M806">
        <f t="shared" si="117"/>
        <v>2</v>
      </c>
    </row>
    <row r="807" spans="1:13" x14ac:dyDescent="0.2">
      <c r="A807" s="14">
        <v>873</v>
      </c>
      <c r="B807" s="14" t="s">
        <v>296</v>
      </c>
      <c r="C807" s="69">
        <v>42573.020833333336</v>
      </c>
      <c r="D807" s="75">
        <f t="shared" si="110"/>
        <v>42573</v>
      </c>
      <c r="E807" s="76">
        <f t="shared" si="111"/>
        <v>2.0833333335758653E-2</v>
      </c>
      <c r="F807" s="69" t="str">
        <f t="shared" si="112"/>
        <v>Fri</v>
      </c>
      <c r="G807" s="69">
        <v>42584.916666666664</v>
      </c>
      <c r="H807" s="75">
        <f t="shared" si="113"/>
        <v>42584</v>
      </c>
      <c r="I807" s="76">
        <f t="shared" si="114"/>
        <v>0.91666666666424135</v>
      </c>
      <c r="J807" s="69" t="str">
        <f t="shared" si="115"/>
        <v>Tue</v>
      </c>
      <c r="K807" s="74">
        <f t="shared" si="109"/>
        <v>11.895833333328483</v>
      </c>
      <c r="L807" s="84">
        <f t="shared" si="116"/>
        <v>11</v>
      </c>
      <c r="M807">
        <f t="shared" si="117"/>
        <v>8</v>
      </c>
    </row>
    <row r="808" spans="1:13" x14ac:dyDescent="0.2">
      <c r="A808" s="14">
        <v>874</v>
      </c>
      <c r="B808" s="14" t="s">
        <v>296</v>
      </c>
      <c r="C808" s="69">
        <v>42579.895833333336</v>
      </c>
      <c r="D808" s="75">
        <f t="shared" si="110"/>
        <v>42579</v>
      </c>
      <c r="E808" s="76">
        <f t="shared" si="111"/>
        <v>0.89583333333575865</v>
      </c>
      <c r="F808" s="69" t="str">
        <f t="shared" si="112"/>
        <v>Thu</v>
      </c>
      <c r="G808" s="69">
        <v>42579.932638888888</v>
      </c>
      <c r="H808" s="75">
        <f t="shared" si="113"/>
        <v>42579</v>
      </c>
      <c r="I808" s="76">
        <f t="shared" si="114"/>
        <v>0.93263888888759539</v>
      </c>
      <c r="J808" s="69" t="str">
        <f t="shared" si="115"/>
        <v>Thu</v>
      </c>
      <c r="K808" s="74">
        <f t="shared" si="109"/>
        <v>3.6805555551836733E-2</v>
      </c>
      <c r="L808" s="84">
        <f t="shared" si="116"/>
        <v>0</v>
      </c>
      <c r="M808">
        <f t="shared" si="117"/>
        <v>1</v>
      </c>
    </row>
    <row r="809" spans="1:13" x14ac:dyDescent="0.2">
      <c r="A809" s="14">
        <v>875</v>
      </c>
      <c r="B809" s="14" t="s">
        <v>296</v>
      </c>
      <c r="C809" s="69">
        <v>42578.645833333336</v>
      </c>
      <c r="D809" s="75">
        <f t="shared" si="110"/>
        <v>42578</v>
      </c>
      <c r="E809" s="76">
        <f t="shared" si="111"/>
        <v>0.64583333333575865</v>
      </c>
      <c r="F809" s="69" t="str">
        <f t="shared" si="112"/>
        <v>Wed</v>
      </c>
      <c r="G809" s="69">
        <v>42579.885416666664</v>
      </c>
      <c r="H809" s="75">
        <f t="shared" si="113"/>
        <v>42579</v>
      </c>
      <c r="I809" s="76">
        <f t="shared" si="114"/>
        <v>0.88541666666424135</v>
      </c>
      <c r="J809" s="69" t="str">
        <f t="shared" si="115"/>
        <v>Thu</v>
      </c>
      <c r="K809" s="74">
        <f t="shared" si="109"/>
        <v>1.2395833333284827</v>
      </c>
      <c r="L809" s="84">
        <f t="shared" si="116"/>
        <v>1</v>
      </c>
      <c r="M809">
        <f t="shared" si="117"/>
        <v>2</v>
      </c>
    </row>
    <row r="810" spans="1:13" x14ac:dyDescent="0.2">
      <c r="A810" s="14">
        <v>876</v>
      </c>
      <c r="B810" s="14" t="s">
        <v>296</v>
      </c>
      <c r="C810" s="69">
        <v>42577.916666666664</v>
      </c>
      <c r="D810" s="75">
        <f t="shared" si="110"/>
        <v>42577</v>
      </c>
      <c r="E810" s="76">
        <f t="shared" si="111"/>
        <v>0.91666666666424135</v>
      </c>
      <c r="F810" s="69" t="str">
        <f t="shared" si="112"/>
        <v>Tue</v>
      </c>
      <c r="G810" s="69">
        <v>42583.625</v>
      </c>
      <c r="H810" s="75">
        <f t="shared" si="113"/>
        <v>42583</v>
      </c>
      <c r="I810" s="76">
        <f t="shared" si="114"/>
        <v>0.625</v>
      </c>
      <c r="J810" s="69" t="str">
        <f t="shared" si="115"/>
        <v>Mon</v>
      </c>
      <c r="K810" s="74">
        <f t="shared" si="109"/>
        <v>5.7083333333357587</v>
      </c>
      <c r="L810" s="84">
        <f t="shared" si="116"/>
        <v>6</v>
      </c>
      <c r="M810">
        <f t="shared" si="117"/>
        <v>5</v>
      </c>
    </row>
    <row r="811" spans="1:13" x14ac:dyDescent="0.2">
      <c r="A811" s="14">
        <v>877</v>
      </c>
      <c r="B811" s="14" t="s">
        <v>294</v>
      </c>
      <c r="C811" s="69">
        <v>42578.166666666664</v>
      </c>
      <c r="D811" s="75">
        <f t="shared" si="110"/>
        <v>42578</v>
      </c>
      <c r="E811" s="76">
        <f t="shared" si="111"/>
        <v>0.16666666666424135</v>
      </c>
      <c r="F811" s="69" t="str">
        <f t="shared" si="112"/>
        <v>Wed</v>
      </c>
      <c r="G811" s="69">
        <v>42579.979166666664</v>
      </c>
      <c r="H811" s="75">
        <f t="shared" si="113"/>
        <v>42579</v>
      </c>
      <c r="I811" s="76">
        <f t="shared" si="114"/>
        <v>0.97916666666424135</v>
      </c>
      <c r="J811" s="69" t="str">
        <f t="shared" si="115"/>
        <v>Thu</v>
      </c>
      <c r="K811" s="74">
        <f t="shared" si="109"/>
        <v>1.8125</v>
      </c>
      <c r="L811" s="84">
        <f t="shared" si="116"/>
        <v>1</v>
      </c>
      <c r="M811">
        <f t="shared" si="117"/>
        <v>2</v>
      </c>
    </row>
    <row r="812" spans="1:13" x14ac:dyDescent="0.2">
      <c r="A812" s="14">
        <v>879</v>
      </c>
      <c r="B812" s="14" t="s">
        <v>296</v>
      </c>
      <c r="C812" s="69">
        <v>42578.020833333336</v>
      </c>
      <c r="D812" s="75">
        <f t="shared" si="110"/>
        <v>42578</v>
      </c>
      <c r="E812" s="76">
        <f t="shared" si="111"/>
        <v>2.0833333335758653E-2</v>
      </c>
      <c r="F812" s="69" t="str">
        <f t="shared" si="112"/>
        <v>Wed</v>
      </c>
      <c r="G812" s="69">
        <v>42584.635416666664</v>
      </c>
      <c r="H812" s="75">
        <f t="shared" si="113"/>
        <v>42584</v>
      </c>
      <c r="I812" s="76">
        <f t="shared" si="114"/>
        <v>0.63541666666424135</v>
      </c>
      <c r="J812" s="69" t="str">
        <f t="shared" si="115"/>
        <v>Tue</v>
      </c>
      <c r="K812" s="74">
        <f t="shared" si="109"/>
        <v>6.6145833333284827</v>
      </c>
      <c r="L812" s="84">
        <f t="shared" si="116"/>
        <v>6</v>
      </c>
      <c r="M812">
        <f t="shared" si="117"/>
        <v>5</v>
      </c>
    </row>
    <row r="813" spans="1:13" x14ac:dyDescent="0.2">
      <c r="A813" s="14">
        <v>880</v>
      </c>
      <c r="B813" s="14" t="s">
        <v>296</v>
      </c>
      <c r="C813" s="69">
        <v>42577.822916666664</v>
      </c>
      <c r="D813" s="75">
        <f t="shared" si="110"/>
        <v>42577</v>
      </c>
      <c r="E813" s="76">
        <f t="shared" si="111"/>
        <v>0.82291666666424135</v>
      </c>
      <c r="F813" s="69" t="str">
        <f t="shared" si="112"/>
        <v>Tue</v>
      </c>
      <c r="G813" s="69">
        <v>42580.020833333336</v>
      </c>
      <c r="H813" s="75">
        <f t="shared" si="113"/>
        <v>42580</v>
      </c>
      <c r="I813" s="76">
        <f t="shared" si="114"/>
        <v>2.0833333335758653E-2</v>
      </c>
      <c r="J813" s="69" t="str">
        <f t="shared" si="115"/>
        <v>Fri</v>
      </c>
      <c r="K813" s="74">
        <f t="shared" si="109"/>
        <v>2.1979166666715173</v>
      </c>
      <c r="L813" s="84">
        <f t="shared" si="116"/>
        <v>3</v>
      </c>
      <c r="M813">
        <f t="shared" si="117"/>
        <v>4</v>
      </c>
    </row>
    <row r="814" spans="1:13" x14ac:dyDescent="0.2">
      <c r="A814" s="14">
        <v>881</v>
      </c>
      <c r="B814" s="14" t="s">
        <v>296</v>
      </c>
      <c r="C814" s="69">
        <v>42579.625</v>
      </c>
      <c r="D814" s="75">
        <f t="shared" si="110"/>
        <v>42579</v>
      </c>
      <c r="E814" s="76">
        <f t="shared" si="111"/>
        <v>0.625</v>
      </c>
      <c r="F814" s="69" t="str">
        <f t="shared" si="112"/>
        <v>Thu</v>
      </c>
      <c r="G814" s="69">
        <v>42580.638888888891</v>
      </c>
      <c r="H814" s="75">
        <f t="shared" si="113"/>
        <v>42580</v>
      </c>
      <c r="I814" s="76">
        <f t="shared" si="114"/>
        <v>0.63888888889050577</v>
      </c>
      <c r="J814" s="69" t="str">
        <f t="shared" si="115"/>
        <v>Fri</v>
      </c>
      <c r="K814" s="74">
        <f t="shared" si="109"/>
        <v>1.0138888888905058</v>
      </c>
      <c r="L814" s="84">
        <f t="shared" si="116"/>
        <v>1</v>
      </c>
      <c r="M814">
        <f t="shared" si="117"/>
        <v>2</v>
      </c>
    </row>
    <row r="815" spans="1:13" x14ac:dyDescent="0.2">
      <c r="A815" s="14">
        <v>882</v>
      </c>
      <c r="B815" s="14" t="s">
        <v>294</v>
      </c>
      <c r="C815" s="69">
        <v>42579.166666666664</v>
      </c>
      <c r="D815" s="75">
        <f t="shared" si="110"/>
        <v>42579</v>
      </c>
      <c r="E815" s="76">
        <f t="shared" si="111"/>
        <v>0.16666666666424135</v>
      </c>
      <c r="F815" s="69" t="str">
        <f t="shared" si="112"/>
        <v>Thu</v>
      </c>
      <c r="G815" s="69">
        <v>42580.041666666664</v>
      </c>
      <c r="H815" s="75">
        <f t="shared" si="113"/>
        <v>42580</v>
      </c>
      <c r="I815" s="76">
        <f t="shared" si="114"/>
        <v>4.1666666664241347E-2</v>
      </c>
      <c r="J815" s="69" t="str">
        <f t="shared" si="115"/>
        <v>Fri</v>
      </c>
      <c r="K815" s="74">
        <f t="shared" si="109"/>
        <v>0.875</v>
      </c>
      <c r="L815" s="84">
        <f t="shared" si="116"/>
        <v>1</v>
      </c>
      <c r="M815">
        <f t="shared" si="117"/>
        <v>2</v>
      </c>
    </row>
    <row r="816" spans="1:13" x14ac:dyDescent="0.2">
      <c r="A816" s="14">
        <v>884</v>
      </c>
      <c r="B816" s="14" t="s">
        <v>296</v>
      </c>
      <c r="C816" s="69">
        <v>42578.890972222223</v>
      </c>
      <c r="D816" s="75">
        <f t="shared" si="110"/>
        <v>42578</v>
      </c>
      <c r="E816" s="76">
        <f t="shared" si="111"/>
        <v>0.89097222222335404</v>
      </c>
      <c r="F816" s="69" t="str">
        <f t="shared" si="112"/>
        <v>Wed</v>
      </c>
      <c r="G816" s="69">
        <v>42585.854166666664</v>
      </c>
      <c r="H816" s="75">
        <f t="shared" si="113"/>
        <v>42585</v>
      </c>
      <c r="I816" s="76">
        <f t="shared" si="114"/>
        <v>0.85416666666424135</v>
      </c>
      <c r="J816" s="69" t="str">
        <f t="shared" si="115"/>
        <v>Wed</v>
      </c>
      <c r="K816" s="74">
        <f t="shared" si="109"/>
        <v>6.9631944444408873</v>
      </c>
      <c r="L816" s="84">
        <f t="shared" si="116"/>
        <v>7</v>
      </c>
      <c r="M816">
        <f t="shared" si="117"/>
        <v>6</v>
      </c>
    </row>
    <row r="817" spans="1:13" x14ac:dyDescent="0.2">
      <c r="A817" s="14">
        <v>885</v>
      </c>
      <c r="B817" s="14" t="s">
        <v>294</v>
      </c>
      <c r="C817" s="69">
        <v>42576.166666666664</v>
      </c>
      <c r="D817" s="75">
        <f t="shared" si="110"/>
        <v>42576</v>
      </c>
      <c r="E817" s="76">
        <f t="shared" si="111"/>
        <v>0.16666666666424135</v>
      </c>
      <c r="F817" s="69" t="str">
        <f t="shared" si="112"/>
        <v>Mon</v>
      </c>
      <c r="G817" s="69">
        <v>42585.84375</v>
      </c>
      <c r="H817" s="75">
        <f t="shared" si="113"/>
        <v>42585</v>
      </c>
      <c r="I817" s="76">
        <f t="shared" si="114"/>
        <v>0.84375</v>
      </c>
      <c r="J817" s="69" t="str">
        <f t="shared" si="115"/>
        <v>Wed</v>
      </c>
      <c r="K817" s="74">
        <f t="shared" si="109"/>
        <v>9.6770833333357587</v>
      </c>
      <c r="L817" s="84">
        <f t="shared" si="116"/>
        <v>9</v>
      </c>
      <c r="M817">
        <f t="shared" si="117"/>
        <v>8</v>
      </c>
    </row>
    <row r="818" spans="1:13" x14ac:dyDescent="0.2">
      <c r="A818" s="14">
        <v>886</v>
      </c>
      <c r="B818" s="14" t="s">
        <v>296</v>
      </c>
      <c r="C818" s="69">
        <v>42577.927083333336</v>
      </c>
      <c r="D818" s="75">
        <f t="shared" si="110"/>
        <v>42577</v>
      </c>
      <c r="E818" s="76">
        <f t="shared" si="111"/>
        <v>0.92708333333575865</v>
      </c>
      <c r="F818" s="69" t="str">
        <f t="shared" si="112"/>
        <v>Tue</v>
      </c>
      <c r="G818" s="69">
        <v>42580.083333333336</v>
      </c>
      <c r="H818" s="75">
        <f t="shared" si="113"/>
        <v>42580</v>
      </c>
      <c r="I818" s="76">
        <f t="shared" si="114"/>
        <v>8.3333333335758653E-2</v>
      </c>
      <c r="J818" s="69" t="str">
        <f t="shared" si="115"/>
        <v>Fri</v>
      </c>
      <c r="K818" s="74">
        <f t="shared" si="109"/>
        <v>2.15625</v>
      </c>
      <c r="L818" s="84">
        <f t="shared" si="116"/>
        <v>3</v>
      </c>
      <c r="M818">
        <f t="shared" si="117"/>
        <v>4</v>
      </c>
    </row>
    <row r="819" spans="1:13" x14ac:dyDescent="0.2">
      <c r="A819" s="14">
        <v>887</v>
      </c>
      <c r="B819" s="14" t="s">
        <v>296</v>
      </c>
      <c r="C819" s="69">
        <v>42579.8125</v>
      </c>
      <c r="D819" s="75">
        <f t="shared" si="110"/>
        <v>42579</v>
      </c>
      <c r="E819" s="76">
        <f t="shared" si="111"/>
        <v>0.8125</v>
      </c>
      <c r="F819" s="69" t="str">
        <f t="shared" si="112"/>
        <v>Thu</v>
      </c>
      <c r="G819" s="69">
        <v>42579.819444444445</v>
      </c>
      <c r="H819" s="75">
        <f t="shared" si="113"/>
        <v>42579</v>
      </c>
      <c r="I819" s="76">
        <f t="shared" si="114"/>
        <v>0.81944444444525288</v>
      </c>
      <c r="J819" s="69" t="str">
        <f t="shared" si="115"/>
        <v>Thu</v>
      </c>
      <c r="K819" s="74">
        <f t="shared" si="109"/>
        <v>6.9444444452528842E-3</v>
      </c>
      <c r="L819" s="84">
        <f t="shared" si="116"/>
        <v>0</v>
      </c>
      <c r="M819">
        <f t="shared" si="117"/>
        <v>1</v>
      </c>
    </row>
    <row r="820" spans="1:13" x14ac:dyDescent="0.2">
      <c r="A820" s="14">
        <v>888</v>
      </c>
      <c r="B820" s="14" t="s">
        <v>295</v>
      </c>
      <c r="C820" s="69">
        <v>42577.575694444444</v>
      </c>
      <c r="D820" s="75">
        <f t="shared" si="110"/>
        <v>42577</v>
      </c>
      <c r="E820" s="76">
        <f t="shared" si="111"/>
        <v>0.57569444444379769</v>
      </c>
      <c r="F820" s="69" t="str">
        <f t="shared" si="112"/>
        <v>Tue</v>
      </c>
      <c r="G820" s="69">
        <v>42580.09375</v>
      </c>
      <c r="H820" s="75">
        <f t="shared" si="113"/>
        <v>42580</v>
      </c>
      <c r="I820" s="76">
        <f t="shared" si="114"/>
        <v>9.375E-2</v>
      </c>
      <c r="J820" s="69" t="str">
        <f t="shared" si="115"/>
        <v>Fri</v>
      </c>
      <c r="K820" s="74">
        <f t="shared" si="109"/>
        <v>2.5180555555562023</v>
      </c>
      <c r="L820" s="84">
        <f t="shared" si="116"/>
        <v>3</v>
      </c>
      <c r="M820">
        <f t="shared" si="117"/>
        <v>4</v>
      </c>
    </row>
    <row r="821" spans="1:13" x14ac:dyDescent="0.2">
      <c r="A821" s="14">
        <v>889</v>
      </c>
      <c r="B821" s="14" t="s">
        <v>296</v>
      </c>
      <c r="C821" s="69">
        <v>42579.908333333333</v>
      </c>
      <c r="D821" s="75">
        <f t="shared" si="110"/>
        <v>42579</v>
      </c>
      <c r="E821" s="76">
        <f t="shared" si="111"/>
        <v>0.90833333333284827</v>
      </c>
      <c r="F821" s="69" t="str">
        <f t="shared" si="112"/>
        <v>Thu</v>
      </c>
      <c r="G821" s="69">
        <v>42580.55972222222</v>
      </c>
      <c r="H821" s="75">
        <f t="shared" si="113"/>
        <v>42580</v>
      </c>
      <c r="I821" s="76">
        <f t="shared" si="114"/>
        <v>0.55972222222044365</v>
      </c>
      <c r="J821" s="69" t="str">
        <f t="shared" si="115"/>
        <v>Fri</v>
      </c>
      <c r="K821" s="74">
        <f t="shared" si="109"/>
        <v>0.65138888888759539</v>
      </c>
      <c r="L821" s="84">
        <f t="shared" si="116"/>
        <v>1</v>
      </c>
      <c r="M821">
        <f t="shared" si="117"/>
        <v>2</v>
      </c>
    </row>
    <row r="822" spans="1:13" x14ac:dyDescent="0.2">
      <c r="A822" s="14">
        <v>890</v>
      </c>
      <c r="B822" s="14" t="s">
        <v>295</v>
      </c>
      <c r="C822" s="69">
        <v>42578.5</v>
      </c>
      <c r="D822" s="75">
        <f t="shared" si="110"/>
        <v>42578</v>
      </c>
      <c r="E822" s="76">
        <f t="shared" si="111"/>
        <v>0.5</v>
      </c>
      <c r="F822" s="69" t="str">
        <f t="shared" si="112"/>
        <v>Wed</v>
      </c>
      <c r="G822" s="69">
        <v>42580.583333333336</v>
      </c>
      <c r="H822" s="75">
        <f t="shared" si="113"/>
        <v>42580</v>
      </c>
      <c r="I822" s="76">
        <f t="shared" si="114"/>
        <v>0.58333333333575865</v>
      </c>
      <c r="J822" s="69" t="str">
        <f t="shared" si="115"/>
        <v>Fri</v>
      </c>
      <c r="K822" s="74">
        <f t="shared" si="109"/>
        <v>2.0833333333357587</v>
      </c>
      <c r="L822" s="84">
        <f t="shared" si="116"/>
        <v>2</v>
      </c>
      <c r="M822">
        <f t="shared" si="117"/>
        <v>3</v>
      </c>
    </row>
    <row r="823" spans="1:13" x14ac:dyDescent="0.2">
      <c r="A823" s="14">
        <v>891</v>
      </c>
      <c r="B823" s="14" t="s">
        <v>296</v>
      </c>
      <c r="C823" s="69">
        <v>42579.598611111112</v>
      </c>
      <c r="D823" s="75">
        <f t="shared" si="110"/>
        <v>42579</v>
      </c>
      <c r="E823" s="76">
        <f t="shared" si="111"/>
        <v>0.59861111111240461</v>
      </c>
      <c r="F823" s="69" t="str">
        <f t="shared" si="112"/>
        <v>Thu</v>
      </c>
      <c r="G823" s="69">
        <v>42580.579861111109</v>
      </c>
      <c r="H823" s="75">
        <f t="shared" si="113"/>
        <v>42580</v>
      </c>
      <c r="I823" s="76">
        <f t="shared" si="114"/>
        <v>0.57986111110949423</v>
      </c>
      <c r="J823" s="69" t="str">
        <f t="shared" si="115"/>
        <v>Fri</v>
      </c>
      <c r="K823" s="74">
        <f t="shared" si="109"/>
        <v>0.98124999999708962</v>
      </c>
      <c r="L823" s="84">
        <f t="shared" si="116"/>
        <v>1</v>
      </c>
      <c r="M823">
        <f t="shared" si="117"/>
        <v>2</v>
      </c>
    </row>
    <row r="824" spans="1:13" x14ac:dyDescent="0.2">
      <c r="A824" s="14">
        <v>892</v>
      </c>
      <c r="B824" s="14" t="s">
        <v>296</v>
      </c>
      <c r="C824" s="69">
        <v>42577.926388888889</v>
      </c>
      <c r="D824" s="75">
        <f t="shared" si="110"/>
        <v>42577</v>
      </c>
      <c r="E824" s="76">
        <f t="shared" si="111"/>
        <v>0.92638888888905058</v>
      </c>
      <c r="F824" s="69" t="str">
        <f t="shared" si="112"/>
        <v>Tue</v>
      </c>
      <c r="G824" s="69">
        <v>42583.878472222219</v>
      </c>
      <c r="H824" s="75">
        <f t="shared" si="113"/>
        <v>42583</v>
      </c>
      <c r="I824" s="76">
        <f t="shared" si="114"/>
        <v>0.87847222221898846</v>
      </c>
      <c r="J824" s="69" t="str">
        <f t="shared" si="115"/>
        <v>Mon</v>
      </c>
      <c r="K824" s="74">
        <f t="shared" si="109"/>
        <v>5.9520833333299379</v>
      </c>
      <c r="L824" s="84">
        <f t="shared" si="116"/>
        <v>6</v>
      </c>
      <c r="M824">
        <f t="shared" si="117"/>
        <v>5</v>
      </c>
    </row>
    <row r="825" spans="1:13" x14ac:dyDescent="0.2">
      <c r="A825" s="14">
        <v>893</v>
      </c>
      <c r="B825" s="14" t="s">
        <v>295</v>
      </c>
      <c r="C825" s="69">
        <v>42578.020833333336</v>
      </c>
      <c r="D825" s="75">
        <f t="shared" si="110"/>
        <v>42578</v>
      </c>
      <c r="E825" s="76">
        <f t="shared" si="111"/>
        <v>2.0833333335758653E-2</v>
      </c>
      <c r="F825" s="69" t="str">
        <f t="shared" si="112"/>
        <v>Wed</v>
      </c>
      <c r="G825" s="69">
        <v>42583.729166666664</v>
      </c>
      <c r="H825" s="75">
        <f t="shared" si="113"/>
        <v>42583</v>
      </c>
      <c r="I825" s="76">
        <f t="shared" si="114"/>
        <v>0.72916666666424135</v>
      </c>
      <c r="J825" s="69" t="str">
        <f t="shared" si="115"/>
        <v>Mon</v>
      </c>
      <c r="K825" s="74">
        <f t="shared" si="109"/>
        <v>5.7083333333284827</v>
      </c>
      <c r="L825" s="84">
        <f t="shared" si="116"/>
        <v>5</v>
      </c>
      <c r="M825">
        <f t="shared" si="117"/>
        <v>4</v>
      </c>
    </row>
    <row r="826" spans="1:13" x14ac:dyDescent="0.2">
      <c r="A826" s="14">
        <v>894</v>
      </c>
      <c r="B826" s="14" t="s">
        <v>294</v>
      </c>
      <c r="C826" s="69">
        <v>42579.90625</v>
      </c>
      <c r="D826" s="75">
        <f t="shared" si="110"/>
        <v>42579</v>
      </c>
      <c r="E826" s="76">
        <f t="shared" si="111"/>
        <v>0.90625</v>
      </c>
      <c r="F826" s="69" t="str">
        <f t="shared" si="112"/>
        <v>Thu</v>
      </c>
      <c r="G826" s="69">
        <v>42580.666666666664</v>
      </c>
      <c r="H826" s="75">
        <f t="shared" si="113"/>
        <v>42580</v>
      </c>
      <c r="I826" s="76">
        <f t="shared" si="114"/>
        <v>0.66666666666424135</v>
      </c>
      <c r="J826" s="69" t="str">
        <f t="shared" si="115"/>
        <v>Fri</v>
      </c>
      <c r="K826" s="74">
        <f t="shared" si="109"/>
        <v>0.76041666666424135</v>
      </c>
      <c r="L826" s="84">
        <f t="shared" si="116"/>
        <v>1</v>
      </c>
      <c r="M826">
        <f t="shared" si="117"/>
        <v>2</v>
      </c>
    </row>
    <row r="827" spans="1:13" x14ac:dyDescent="0.2">
      <c r="A827" s="14">
        <v>895</v>
      </c>
      <c r="B827" s="14" t="s">
        <v>296</v>
      </c>
      <c r="C827" s="69">
        <v>42573.90625</v>
      </c>
      <c r="D827" s="75">
        <f t="shared" si="110"/>
        <v>42573</v>
      </c>
      <c r="E827" s="76">
        <f t="shared" si="111"/>
        <v>0.90625</v>
      </c>
      <c r="F827" s="69" t="str">
        <f t="shared" si="112"/>
        <v>Fri</v>
      </c>
      <c r="G827" s="69">
        <v>42586.791666666664</v>
      </c>
      <c r="H827" s="75">
        <f t="shared" si="113"/>
        <v>42586</v>
      </c>
      <c r="I827" s="76">
        <f t="shared" si="114"/>
        <v>0.79166666666424135</v>
      </c>
      <c r="J827" s="69" t="str">
        <f t="shared" si="115"/>
        <v>Thu</v>
      </c>
      <c r="K827" s="74">
        <f t="shared" si="109"/>
        <v>12.885416666664241</v>
      </c>
      <c r="L827" s="84">
        <f t="shared" si="116"/>
        <v>13</v>
      </c>
      <c r="M827">
        <f t="shared" si="117"/>
        <v>10</v>
      </c>
    </row>
    <row r="828" spans="1:13" x14ac:dyDescent="0.2">
      <c r="A828" s="14">
        <v>896</v>
      </c>
      <c r="B828" s="14" t="s">
        <v>296</v>
      </c>
      <c r="C828" s="69">
        <v>42580.604166666664</v>
      </c>
      <c r="D828" s="75">
        <f t="shared" si="110"/>
        <v>42580</v>
      </c>
      <c r="E828" s="76">
        <f t="shared" si="111"/>
        <v>0.60416666666424135</v>
      </c>
      <c r="F828" s="69" t="str">
        <f t="shared" si="112"/>
        <v>Fri</v>
      </c>
      <c r="G828" s="69">
        <v>42580.645833333336</v>
      </c>
      <c r="H828" s="75">
        <f t="shared" si="113"/>
        <v>42580</v>
      </c>
      <c r="I828" s="76">
        <f t="shared" si="114"/>
        <v>0.64583333333575865</v>
      </c>
      <c r="J828" s="69" t="str">
        <f t="shared" si="115"/>
        <v>Fri</v>
      </c>
      <c r="K828" s="74">
        <f t="shared" si="109"/>
        <v>4.1666666671517305E-2</v>
      </c>
      <c r="L828" s="84">
        <f t="shared" si="116"/>
        <v>0</v>
      </c>
      <c r="M828">
        <f t="shared" si="117"/>
        <v>1</v>
      </c>
    </row>
    <row r="829" spans="1:13" x14ac:dyDescent="0.2">
      <c r="A829" s="14">
        <v>897</v>
      </c>
      <c r="B829" s="14" t="s">
        <v>296</v>
      </c>
      <c r="C829" s="69">
        <v>42580.631249999999</v>
      </c>
      <c r="D829" s="75">
        <f t="shared" si="110"/>
        <v>42580</v>
      </c>
      <c r="E829" s="76">
        <f t="shared" si="111"/>
        <v>0.63124999999854481</v>
      </c>
      <c r="F829" s="69" t="str">
        <f t="shared" si="112"/>
        <v>Fri</v>
      </c>
      <c r="G829" s="69">
        <v>42580.723611111112</v>
      </c>
      <c r="H829" s="75">
        <f t="shared" si="113"/>
        <v>42580</v>
      </c>
      <c r="I829" s="76">
        <f t="shared" si="114"/>
        <v>0.72361111111240461</v>
      </c>
      <c r="J829" s="69" t="str">
        <f t="shared" si="115"/>
        <v>Fri</v>
      </c>
      <c r="K829" s="74">
        <f t="shared" ref="K829:K890" si="118">G829-C829</f>
        <v>9.2361111113859806E-2</v>
      </c>
      <c r="L829" s="84">
        <f t="shared" si="116"/>
        <v>0</v>
      </c>
      <c r="M829">
        <f t="shared" si="117"/>
        <v>1</v>
      </c>
    </row>
    <row r="830" spans="1:13" x14ac:dyDescent="0.2">
      <c r="A830" s="14">
        <v>898</v>
      </c>
      <c r="B830" s="14" t="s">
        <v>296</v>
      </c>
      <c r="C830" s="69">
        <v>42580.166666666664</v>
      </c>
      <c r="D830" s="75">
        <f t="shared" si="110"/>
        <v>42580</v>
      </c>
      <c r="E830" s="76">
        <f t="shared" si="111"/>
        <v>0.16666666666424135</v>
      </c>
      <c r="F830" s="69" t="str">
        <f t="shared" si="112"/>
        <v>Fri</v>
      </c>
      <c r="G830" s="69">
        <v>42580.635416666664</v>
      </c>
      <c r="H830" s="75">
        <f t="shared" si="113"/>
        <v>42580</v>
      </c>
      <c r="I830" s="76">
        <f t="shared" si="114"/>
        <v>0.63541666666424135</v>
      </c>
      <c r="J830" s="69" t="str">
        <f t="shared" si="115"/>
        <v>Fri</v>
      </c>
      <c r="K830" s="74">
        <f t="shared" si="118"/>
        <v>0.46875</v>
      </c>
      <c r="L830" s="84">
        <f t="shared" si="116"/>
        <v>0</v>
      </c>
      <c r="M830">
        <f t="shared" si="117"/>
        <v>1</v>
      </c>
    </row>
    <row r="831" spans="1:13" x14ac:dyDescent="0.2">
      <c r="A831" s="14">
        <v>899</v>
      </c>
      <c r="B831" s="14" t="s">
        <v>296</v>
      </c>
      <c r="C831" s="69">
        <v>42580.625</v>
      </c>
      <c r="D831" s="75">
        <f t="shared" si="110"/>
        <v>42580</v>
      </c>
      <c r="E831" s="76">
        <f t="shared" si="111"/>
        <v>0.625</v>
      </c>
      <c r="F831" s="69" t="str">
        <f t="shared" si="112"/>
        <v>Fri</v>
      </c>
      <c r="G831" s="69">
        <v>42580.666666666664</v>
      </c>
      <c r="H831" s="75">
        <f t="shared" si="113"/>
        <v>42580</v>
      </c>
      <c r="I831" s="76">
        <f t="shared" si="114"/>
        <v>0.66666666666424135</v>
      </c>
      <c r="J831" s="69" t="str">
        <f t="shared" si="115"/>
        <v>Fri</v>
      </c>
      <c r="K831" s="74">
        <f t="shared" si="118"/>
        <v>4.1666666664241347E-2</v>
      </c>
      <c r="L831" s="84">
        <f t="shared" si="116"/>
        <v>0</v>
      </c>
      <c r="M831">
        <f t="shared" si="117"/>
        <v>1</v>
      </c>
    </row>
    <row r="832" spans="1:13" x14ac:dyDescent="0.2">
      <c r="A832" s="14">
        <v>901</v>
      </c>
      <c r="B832" s="14" t="s">
        <v>295</v>
      </c>
      <c r="C832" s="69">
        <v>42579.166666666664</v>
      </c>
      <c r="D832" s="75">
        <f t="shared" si="110"/>
        <v>42579</v>
      </c>
      <c r="E832" s="76">
        <f t="shared" si="111"/>
        <v>0.16666666666424135</v>
      </c>
      <c r="F832" s="69" t="str">
        <f t="shared" si="112"/>
        <v>Thu</v>
      </c>
      <c r="G832" s="69">
        <v>42590.916666666664</v>
      </c>
      <c r="H832" s="75">
        <f t="shared" si="113"/>
        <v>42590</v>
      </c>
      <c r="I832" s="76">
        <f t="shared" si="114"/>
        <v>0.91666666666424135</v>
      </c>
      <c r="J832" s="69" t="str">
        <f t="shared" si="115"/>
        <v>Mon</v>
      </c>
      <c r="K832" s="74">
        <f t="shared" si="118"/>
        <v>11.75</v>
      </c>
      <c r="L832" s="84">
        <f t="shared" si="116"/>
        <v>11</v>
      </c>
      <c r="M832">
        <f t="shared" si="117"/>
        <v>8</v>
      </c>
    </row>
    <row r="833" spans="1:13" x14ac:dyDescent="0.2">
      <c r="A833" s="14">
        <v>902</v>
      </c>
      <c r="B833" s="14" t="s">
        <v>296</v>
      </c>
      <c r="C833" s="69">
        <v>42580.635416666664</v>
      </c>
      <c r="D833" s="75">
        <f t="shared" si="110"/>
        <v>42580</v>
      </c>
      <c r="E833" s="76">
        <f t="shared" si="111"/>
        <v>0.63541666666424135</v>
      </c>
      <c r="F833" s="69" t="str">
        <f t="shared" si="112"/>
        <v>Fri</v>
      </c>
      <c r="G833" s="69">
        <v>42580.666666666664</v>
      </c>
      <c r="H833" s="75">
        <f t="shared" si="113"/>
        <v>42580</v>
      </c>
      <c r="I833" s="76">
        <f t="shared" si="114"/>
        <v>0.66666666666424135</v>
      </c>
      <c r="J833" s="69" t="str">
        <f t="shared" si="115"/>
        <v>Fri</v>
      </c>
      <c r="K833" s="74">
        <f t="shared" si="118"/>
        <v>3.125E-2</v>
      </c>
      <c r="L833" s="84">
        <f t="shared" si="116"/>
        <v>0</v>
      </c>
      <c r="M833">
        <f t="shared" si="117"/>
        <v>1</v>
      </c>
    </row>
    <row r="834" spans="1:13" x14ac:dyDescent="0.2">
      <c r="A834" s="14">
        <v>903</v>
      </c>
      <c r="B834" s="14" t="s">
        <v>295</v>
      </c>
      <c r="C834" s="69">
        <v>42579.916666666664</v>
      </c>
      <c r="D834" s="75">
        <f t="shared" si="110"/>
        <v>42579</v>
      </c>
      <c r="E834" s="76">
        <f t="shared" si="111"/>
        <v>0.91666666666424135</v>
      </c>
      <c r="F834" s="69" t="str">
        <f t="shared" si="112"/>
        <v>Thu</v>
      </c>
      <c r="G834" s="69">
        <v>42580.677083333336</v>
      </c>
      <c r="H834" s="75">
        <f t="shared" si="113"/>
        <v>42580</v>
      </c>
      <c r="I834" s="76">
        <f t="shared" si="114"/>
        <v>0.67708333333575865</v>
      </c>
      <c r="J834" s="69" t="str">
        <f t="shared" si="115"/>
        <v>Fri</v>
      </c>
      <c r="K834" s="74">
        <f t="shared" si="118"/>
        <v>0.76041666667151731</v>
      </c>
      <c r="L834" s="84">
        <f t="shared" si="116"/>
        <v>1</v>
      </c>
      <c r="M834">
        <f t="shared" si="117"/>
        <v>2</v>
      </c>
    </row>
    <row r="835" spans="1:13" x14ac:dyDescent="0.2">
      <c r="A835" s="14">
        <v>904</v>
      </c>
      <c r="B835" s="14" t="s">
        <v>295</v>
      </c>
      <c r="C835" s="69">
        <v>42577.916666666664</v>
      </c>
      <c r="D835" s="75">
        <f t="shared" ref="D835:D898" si="119">INT(C835)</f>
        <v>42577</v>
      </c>
      <c r="E835" s="76">
        <f t="shared" ref="E835:E898" si="120">C835-D835</f>
        <v>0.91666666666424135</v>
      </c>
      <c r="F835" s="69" t="str">
        <f t="shared" ref="F835:F898" si="121">TEXT(D835,"ddd")</f>
        <v>Tue</v>
      </c>
      <c r="G835" s="69">
        <v>42578.84375</v>
      </c>
      <c r="H835" s="75">
        <f t="shared" ref="H835:H898" si="122">INT(G835)</f>
        <v>42578</v>
      </c>
      <c r="I835" s="76">
        <f t="shared" ref="I835:I898" si="123">G835-H835</f>
        <v>0.84375</v>
      </c>
      <c r="J835" s="69" t="str">
        <f t="shared" ref="J835:J898" si="124">TEXT(H835,"ddd")</f>
        <v>Wed</v>
      </c>
      <c r="K835" s="74">
        <f t="shared" si="118"/>
        <v>0.92708333333575865</v>
      </c>
      <c r="L835" s="84">
        <f t="shared" ref="L835:L898" si="125">DATEDIF(C835,G835,"d")</f>
        <v>1</v>
      </c>
      <c r="M835">
        <f t="shared" ref="M835:M898" si="126">NETWORKDAYS(C835,G835)</f>
        <v>2</v>
      </c>
    </row>
    <row r="836" spans="1:13" x14ac:dyDescent="0.2">
      <c r="A836" s="14">
        <v>905</v>
      </c>
      <c r="B836" s="14" t="s">
        <v>295</v>
      </c>
      <c r="C836" s="69">
        <v>42577.916666666664</v>
      </c>
      <c r="D836" s="75">
        <f t="shared" si="119"/>
        <v>42577</v>
      </c>
      <c r="E836" s="76">
        <f t="shared" si="120"/>
        <v>0.91666666666424135</v>
      </c>
      <c r="F836" s="69" t="str">
        <f t="shared" si="121"/>
        <v>Tue</v>
      </c>
      <c r="G836" s="69">
        <v>42578.84375</v>
      </c>
      <c r="H836" s="75">
        <f t="shared" si="122"/>
        <v>42578</v>
      </c>
      <c r="I836" s="76">
        <f t="shared" si="123"/>
        <v>0.84375</v>
      </c>
      <c r="J836" s="69" t="str">
        <f t="shared" si="124"/>
        <v>Wed</v>
      </c>
      <c r="K836" s="74">
        <f t="shared" si="118"/>
        <v>0.92708333333575865</v>
      </c>
      <c r="L836" s="84">
        <f t="shared" si="125"/>
        <v>1</v>
      </c>
      <c r="M836">
        <f t="shared" si="126"/>
        <v>2</v>
      </c>
    </row>
    <row r="837" spans="1:13" x14ac:dyDescent="0.2">
      <c r="A837" s="14">
        <v>906</v>
      </c>
      <c r="B837" s="14" t="s">
        <v>295</v>
      </c>
      <c r="C837" s="69">
        <v>42578.583333333336</v>
      </c>
      <c r="D837" s="75">
        <f t="shared" si="119"/>
        <v>42578</v>
      </c>
      <c r="E837" s="76">
        <f t="shared" si="120"/>
        <v>0.58333333333575865</v>
      </c>
      <c r="F837" s="69" t="str">
        <f t="shared" si="121"/>
        <v>Wed</v>
      </c>
      <c r="G837" s="69">
        <v>42578.84375</v>
      </c>
      <c r="H837" s="75">
        <f t="shared" si="122"/>
        <v>42578</v>
      </c>
      <c r="I837" s="76">
        <f t="shared" si="123"/>
        <v>0.84375</v>
      </c>
      <c r="J837" s="69" t="str">
        <f t="shared" si="124"/>
        <v>Wed</v>
      </c>
      <c r="K837" s="74">
        <f t="shared" si="118"/>
        <v>0.26041666666424135</v>
      </c>
      <c r="L837" s="84">
        <f t="shared" si="125"/>
        <v>0</v>
      </c>
      <c r="M837">
        <f t="shared" si="126"/>
        <v>1</v>
      </c>
    </row>
    <row r="838" spans="1:13" x14ac:dyDescent="0.2">
      <c r="A838" s="14">
        <v>907</v>
      </c>
      <c r="B838" s="14" t="s">
        <v>295</v>
      </c>
      <c r="C838" s="69">
        <v>42578.541666666664</v>
      </c>
      <c r="D838" s="75">
        <f t="shared" si="119"/>
        <v>42578</v>
      </c>
      <c r="E838" s="76">
        <f t="shared" si="120"/>
        <v>0.54166666666424135</v>
      </c>
      <c r="F838" s="69" t="str">
        <f t="shared" si="121"/>
        <v>Wed</v>
      </c>
      <c r="G838" s="69">
        <v>42579.645833333336</v>
      </c>
      <c r="H838" s="75">
        <f t="shared" si="122"/>
        <v>42579</v>
      </c>
      <c r="I838" s="76">
        <f t="shared" si="123"/>
        <v>0.64583333333575865</v>
      </c>
      <c r="J838" s="69" t="str">
        <f t="shared" si="124"/>
        <v>Thu</v>
      </c>
      <c r="K838" s="74">
        <f t="shared" si="118"/>
        <v>1.1041666666715173</v>
      </c>
      <c r="L838" s="84">
        <f t="shared" si="125"/>
        <v>1</v>
      </c>
      <c r="M838">
        <f t="shared" si="126"/>
        <v>2</v>
      </c>
    </row>
    <row r="839" spans="1:13" x14ac:dyDescent="0.2">
      <c r="A839" s="14">
        <v>908</v>
      </c>
      <c r="B839" s="14" t="s">
        <v>295</v>
      </c>
      <c r="C839" s="69">
        <v>42579.541666666664</v>
      </c>
      <c r="D839" s="75">
        <f t="shared" si="119"/>
        <v>42579</v>
      </c>
      <c r="E839" s="76">
        <f t="shared" si="120"/>
        <v>0.54166666666424135</v>
      </c>
      <c r="F839" s="69" t="str">
        <f t="shared" si="121"/>
        <v>Thu</v>
      </c>
      <c r="G839" s="69">
        <v>42579.854166666664</v>
      </c>
      <c r="H839" s="75">
        <f t="shared" si="122"/>
        <v>42579</v>
      </c>
      <c r="I839" s="76">
        <f t="shared" si="123"/>
        <v>0.85416666666424135</v>
      </c>
      <c r="J839" s="69" t="str">
        <f t="shared" si="124"/>
        <v>Thu</v>
      </c>
      <c r="K839" s="74">
        <f t="shared" si="118"/>
        <v>0.3125</v>
      </c>
      <c r="L839" s="84">
        <f t="shared" si="125"/>
        <v>0</v>
      </c>
      <c r="M839">
        <f t="shared" si="126"/>
        <v>1</v>
      </c>
    </row>
    <row r="840" spans="1:13" x14ac:dyDescent="0.2">
      <c r="A840" s="14">
        <v>909</v>
      </c>
      <c r="B840" s="14" t="s">
        <v>296</v>
      </c>
      <c r="C840" s="69">
        <v>42580.666666666664</v>
      </c>
      <c r="D840" s="75">
        <f t="shared" si="119"/>
        <v>42580</v>
      </c>
      <c r="E840" s="76">
        <f t="shared" si="120"/>
        <v>0.66666666666424135</v>
      </c>
      <c r="F840" s="69" t="str">
        <f t="shared" si="121"/>
        <v>Fri</v>
      </c>
      <c r="G840" s="69">
        <v>42585.75</v>
      </c>
      <c r="H840" s="75">
        <f t="shared" si="122"/>
        <v>42585</v>
      </c>
      <c r="I840" s="76">
        <f t="shared" si="123"/>
        <v>0.75</v>
      </c>
      <c r="J840" s="69" t="str">
        <f t="shared" si="124"/>
        <v>Wed</v>
      </c>
      <c r="K840" s="74">
        <f t="shared" si="118"/>
        <v>5.0833333333357587</v>
      </c>
      <c r="L840" s="84">
        <f t="shared" si="125"/>
        <v>5</v>
      </c>
      <c r="M840">
        <f t="shared" si="126"/>
        <v>4</v>
      </c>
    </row>
    <row r="841" spans="1:13" x14ac:dyDescent="0.2">
      <c r="A841" s="14">
        <v>910</v>
      </c>
      <c r="B841" s="14" t="s">
        <v>295</v>
      </c>
      <c r="C841" s="69">
        <v>42578.583333333336</v>
      </c>
      <c r="D841" s="75">
        <f t="shared" si="119"/>
        <v>42578</v>
      </c>
      <c r="E841" s="76">
        <f t="shared" si="120"/>
        <v>0.58333333333575865</v>
      </c>
      <c r="F841" s="69" t="str">
        <f t="shared" si="121"/>
        <v>Wed</v>
      </c>
      <c r="G841" s="69">
        <v>42579.854166666664</v>
      </c>
      <c r="H841" s="75">
        <f t="shared" si="122"/>
        <v>42579</v>
      </c>
      <c r="I841" s="76">
        <f t="shared" si="123"/>
        <v>0.85416666666424135</v>
      </c>
      <c r="J841" s="69" t="str">
        <f t="shared" si="124"/>
        <v>Thu</v>
      </c>
      <c r="K841" s="74">
        <f t="shared" si="118"/>
        <v>1.2708333333284827</v>
      </c>
      <c r="L841" s="84">
        <f t="shared" si="125"/>
        <v>1</v>
      </c>
      <c r="M841">
        <f t="shared" si="126"/>
        <v>2</v>
      </c>
    </row>
    <row r="842" spans="1:13" x14ac:dyDescent="0.2">
      <c r="A842" s="14">
        <v>911</v>
      </c>
      <c r="B842" s="14" t="s">
        <v>296</v>
      </c>
      <c r="C842" s="69">
        <v>42579.71875</v>
      </c>
      <c r="D842" s="75">
        <f t="shared" si="119"/>
        <v>42579</v>
      </c>
      <c r="E842" s="76">
        <f t="shared" si="120"/>
        <v>0.71875</v>
      </c>
      <c r="F842" s="69" t="str">
        <f t="shared" si="121"/>
        <v>Thu</v>
      </c>
      <c r="G842" s="69">
        <v>42580.6875</v>
      </c>
      <c r="H842" s="75">
        <f t="shared" si="122"/>
        <v>42580</v>
      </c>
      <c r="I842" s="76">
        <f t="shared" si="123"/>
        <v>0.6875</v>
      </c>
      <c r="J842" s="69" t="str">
        <f t="shared" si="124"/>
        <v>Fri</v>
      </c>
      <c r="K842" s="74">
        <f t="shared" si="118"/>
        <v>0.96875</v>
      </c>
      <c r="L842" s="84">
        <f t="shared" si="125"/>
        <v>1</v>
      </c>
      <c r="M842">
        <f t="shared" si="126"/>
        <v>2</v>
      </c>
    </row>
    <row r="843" spans="1:13" x14ac:dyDescent="0.2">
      <c r="A843" s="14">
        <v>912</v>
      </c>
      <c r="B843" s="14" t="s">
        <v>296</v>
      </c>
      <c r="C843" s="69">
        <v>42580.65625</v>
      </c>
      <c r="D843" s="75">
        <f t="shared" si="119"/>
        <v>42580</v>
      </c>
      <c r="E843" s="76">
        <f t="shared" si="120"/>
        <v>0.65625</v>
      </c>
      <c r="F843" s="69" t="str">
        <f t="shared" si="121"/>
        <v>Fri</v>
      </c>
      <c r="G843" s="69">
        <v>42580.697916666664</v>
      </c>
      <c r="H843" s="75">
        <f t="shared" si="122"/>
        <v>42580</v>
      </c>
      <c r="I843" s="76">
        <f t="shared" si="123"/>
        <v>0.69791666666424135</v>
      </c>
      <c r="J843" s="69" t="str">
        <f t="shared" si="124"/>
        <v>Fri</v>
      </c>
      <c r="K843" s="74">
        <f t="shared" si="118"/>
        <v>4.1666666664241347E-2</v>
      </c>
      <c r="L843" s="84">
        <f t="shared" si="125"/>
        <v>0</v>
      </c>
      <c r="M843">
        <f t="shared" si="126"/>
        <v>1</v>
      </c>
    </row>
    <row r="844" spans="1:13" x14ac:dyDescent="0.2">
      <c r="A844" s="14">
        <v>913</v>
      </c>
      <c r="B844" s="14" t="s">
        <v>296</v>
      </c>
      <c r="C844" s="69">
        <v>42579.867361111108</v>
      </c>
      <c r="D844" s="75">
        <f t="shared" si="119"/>
        <v>42579</v>
      </c>
      <c r="E844" s="76">
        <f t="shared" si="120"/>
        <v>0.86736111110803904</v>
      </c>
      <c r="F844" s="69" t="str">
        <f t="shared" si="121"/>
        <v>Thu</v>
      </c>
      <c r="G844" s="69">
        <v>42580.90625</v>
      </c>
      <c r="H844" s="75">
        <f t="shared" si="122"/>
        <v>42580</v>
      </c>
      <c r="I844" s="76">
        <f t="shared" si="123"/>
        <v>0.90625</v>
      </c>
      <c r="J844" s="69" t="str">
        <f t="shared" si="124"/>
        <v>Fri</v>
      </c>
      <c r="K844" s="74">
        <f t="shared" si="118"/>
        <v>1.038888888891961</v>
      </c>
      <c r="L844" s="84">
        <f t="shared" si="125"/>
        <v>1</v>
      </c>
      <c r="M844">
        <f t="shared" si="126"/>
        <v>2</v>
      </c>
    </row>
    <row r="845" spans="1:13" x14ac:dyDescent="0.2">
      <c r="A845" s="14">
        <v>914</v>
      </c>
      <c r="B845" s="14" t="s">
        <v>296</v>
      </c>
      <c r="C845" s="69">
        <v>42580.697916666664</v>
      </c>
      <c r="D845" s="75">
        <f t="shared" si="119"/>
        <v>42580</v>
      </c>
      <c r="E845" s="76">
        <f t="shared" si="120"/>
        <v>0.69791666666424135</v>
      </c>
      <c r="F845" s="69" t="str">
        <f t="shared" si="121"/>
        <v>Fri</v>
      </c>
      <c r="G845" s="69">
        <v>42580.729166666664</v>
      </c>
      <c r="H845" s="75">
        <f t="shared" si="122"/>
        <v>42580</v>
      </c>
      <c r="I845" s="76">
        <f t="shared" si="123"/>
        <v>0.72916666666424135</v>
      </c>
      <c r="J845" s="69" t="str">
        <f t="shared" si="124"/>
        <v>Fri</v>
      </c>
      <c r="K845" s="74">
        <f t="shared" si="118"/>
        <v>3.125E-2</v>
      </c>
      <c r="L845" s="84">
        <f t="shared" si="125"/>
        <v>0</v>
      </c>
      <c r="M845">
        <f t="shared" si="126"/>
        <v>1</v>
      </c>
    </row>
    <row r="846" spans="1:13" x14ac:dyDescent="0.2">
      <c r="A846" s="14">
        <v>915</v>
      </c>
      <c r="B846" s="14" t="s">
        <v>296</v>
      </c>
      <c r="C846" s="69">
        <v>42580.166666666664</v>
      </c>
      <c r="D846" s="75">
        <f t="shared" si="119"/>
        <v>42580</v>
      </c>
      <c r="E846" s="76">
        <f t="shared" si="120"/>
        <v>0.16666666666424135</v>
      </c>
      <c r="F846" s="69" t="str">
        <f t="shared" si="121"/>
        <v>Fri</v>
      </c>
      <c r="G846" s="69">
        <v>42580.708333333336</v>
      </c>
      <c r="H846" s="75">
        <f t="shared" si="122"/>
        <v>42580</v>
      </c>
      <c r="I846" s="76">
        <f t="shared" si="123"/>
        <v>0.70833333333575865</v>
      </c>
      <c r="J846" s="69" t="str">
        <f t="shared" si="124"/>
        <v>Fri</v>
      </c>
      <c r="K846" s="74">
        <f t="shared" si="118"/>
        <v>0.54166666667151731</v>
      </c>
      <c r="L846" s="84">
        <f t="shared" si="125"/>
        <v>0</v>
      </c>
      <c r="M846">
        <f t="shared" si="126"/>
        <v>1</v>
      </c>
    </row>
    <row r="847" spans="1:13" x14ac:dyDescent="0.2">
      <c r="A847" s="14">
        <v>916</v>
      </c>
      <c r="B847" s="14" t="s">
        <v>296</v>
      </c>
      <c r="C847" s="69">
        <v>42579.645833333336</v>
      </c>
      <c r="D847" s="75">
        <f t="shared" si="119"/>
        <v>42579</v>
      </c>
      <c r="E847" s="76">
        <f t="shared" si="120"/>
        <v>0.64583333333575865</v>
      </c>
      <c r="F847" s="69" t="str">
        <f t="shared" si="121"/>
        <v>Thu</v>
      </c>
      <c r="G847" s="69">
        <v>42580.708333333336</v>
      </c>
      <c r="H847" s="75">
        <f t="shared" si="122"/>
        <v>42580</v>
      </c>
      <c r="I847" s="76">
        <f t="shared" si="123"/>
        <v>0.70833333333575865</v>
      </c>
      <c r="J847" s="69" t="str">
        <f t="shared" si="124"/>
        <v>Fri</v>
      </c>
      <c r="K847" s="74">
        <f t="shared" si="118"/>
        <v>1.0625</v>
      </c>
      <c r="L847" s="84">
        <f t="shared" si="125"/>
        <v>1</v>
      </c>
      <c r="M847">
        <f t="shared" si="126"/>
        <v>2</v>
      </c>
    </row>
    <row r="848" spans="1:13" x14ac:dyDescent="0.2">
      <c r="A848" s="14">
        <v>917</v>
      </c>
      <c r="B848" s="14" t="s">
        <v>295</v>
      </c>
      <c r="C848" s="69">
        <v>42580.614583333336</v>
      </c>
      <c r="D848" s="75">
        <f t="shared" si="119"/>
        <v>42580</v>
      </c>
      <c r="E848" s="76">
        <f t="shared" si="120"/>
        <v>0.61458333333575865</v>
      </c>
      <c r="F848" s="69" t="str">
        <f t="shared" si="121"/>
        <v>Fri</v>
      </c>
      <c r="G848" s="69">
        <v>42580.666666666664</v>
      </c>
      <c r="H848" s="75">
        <f t="shared" si="122"/>
        <v>42580</v>
      </c>
      <c r="I848" s="76">
        <f t="shared" si="123"/>
        <v>0.66666666666424135</v>
      </c>
      <c r="J848" s="69" t="str">
        <f t="shared" si="124"/>
        <v>Fri</v>
      </c>
      <c r="K848" s="74">
        <f t="shared" si="118"/>
        <v>5.2083333328482695E-2</v>
      </c>
      <c r="L848" s="84">
        <f t="shared" si="125"/>
        <v>0</v>
      </c>
      <c r="M848">
        <f t="shared" si="126"/>
        <v>1</v>
      </c>
    </row>
    <row r="849" spans="1:13" x14ac:dyDescent="0.2">
      <c r="A849" s="14">
        <v>918</v>
      </c>
      <c r="B849" s="14" t="s">
        <v>296</v>
      </c>
      <c r="C849" s="69">
        <v>42580.65625</v>
      </c>
      <c r="D849" s="75">
        <f t="shared" si="119"/>
        <v>42580</v>
      </c>
      <c r="E849" s="76">
        <f t="shared" si="120"/>
        <v>0.65625</v>
      </c>
      <c r="F849" s="69" t="str">
        <f t="shared" si="121"/>
        <v>Fri</v>
      </c>
      <c r="G849" s="69">
        <v>42580.770833333336</v>
      </c>
      <c r="H849" s="75">
        <f t="shared" si="122"/>
        <v>42580</v>
      </c>
      <c r="I849" s="76">
        <f t="shared" si="123"/>
        <v>0.77083333333575865</v>
      </c>
      <c r="J849" s="69" t="str">
        <f t="shared" si="124"/>
        <v>Fri</v>
      </c>
      <c r="K849" s="74">
        <f t="shared" si="118"/>
        <v>0.11458333333575865</v>
      </c>
      <c r="L849" s="84">
        <f t="shared" si="125"/>
        <v>0</v>
      </c>
      <c r="M849">
        <f t="shared" si="126"/>
        <v>1</v>
      </c>
    </row>
    <row r="850" spans="1:13" x14ac:dyDescent="0.2">
      <c r="A850" s="14">
        <v>919</v>
      </c>
      <c r="B850" s="14" t="s">
        <v>296</v>
      </c>
      <c r="C850" s="69">
        <v>42577.98541666667</v>
      </c>
      <c r="D850" s="75">
        <f t="shared" si="119"/>
        <v>42577</v>
      </c>
      <c r="E850" s="76">
        <f t="shared" si="120"/>
        <v>0.98541666667006211</v>
      </c>
      <c r="F850" s="69" t="str">
        <f t="shared" si="121"/>
        <v>Tue</v>
      </c>
      <c r="G850" s="69">
        <v>42584.800000000003</v>
      </c>
      <c r="H850" s="75">
        <f t="shared" si="122"/>
        <v>42584</v>
      </c>
      <c r="I850" s="76">
        <f t="shared" si="123"/>
        <v>0.80000000000291038</v>
      </c>
      <c r="J850" s="69" t="str">
        <f t="shared" si="124"/>
        <v>Tue</v>
      </c>
      <c r="K850" s="74">
        <f t="shared" si="118"/>
        <v>6.8145833333328483</v>
      </c>
      <c r="L850" s="84">
        <f t="shared" si="125"/>
        <v>7</v>
      </c>
      <c r="M850">
        <f t="shared" si="126"/>
        <v>6</v>
      </c>
    </row>
    <row r="851" spans="1:13" x14ac:dyDescent="0.2">
      <c r="A851" s="14">
        <v>920</v>
      </c>
      <c r="B851" s="14" t="s">
        <v>295</v>
      </c>
      <c r="C851" s="69">
        <v>42573.754166666666</v>
      </c>
      <c r="D851" s="75">
        <f t="shared" si="119"/>
        <v>42573</v>
      </c>
      <c r="E851" s="76">
        <f t="shared" si="120"/>
        <v>0.75416666666569654</v>
      </c>
      <c r="F851" s="69" t="str">
        <f t="shared" si="121"/>
        <v>Fri</v>
      </c>
      <c r="G851" s="69">
        <v>42580.916666666664</v>
      </c>
      <c r="H851" s="75">
        <f t="shared" si="122"/>
        <v>42580</v>
      </c>
      <c r="I851" s="76">
        <f t="shared" si="123"/>
        <v>0.91666666666424135</v>
      </c>
      <c r="J851" s="69" t="str">
        <f t="shared" si="124"/>
        <v>Fri</v>
      </c>
      <c r="K851" s="74">
        <f t="shared" si="118"/>
        <v>7.1624999999985448</v>
      </c>
      <c r="L851" s="84">
        <f t="shared" si="125"/>
        <v>7</v>
      </c>
      <c r="M851">
        <f t="shared" si="126"/>
        <v>6</v>
      </c>
    </row>
    <row r="852" spans="1:13" x14ac:dyDescent="0.2">
      <c r="A852" s="14">
        <v>921</v>
      </c>
      <c r="B852" s="14" t="s">
        <v>296</v>
      </c>
      <c r="C852" s="69">
        <v>42580.572916666664</v>
      </c>
      <c r="D852" s="75">
        <f t="shared" si="119"/>
        <v>42580</v>
      </c>
      <c r="E852" s="76">
        <f t="shared" si="120"/>
        <v>0.57291666666424135</v>
      </c>
      <c r="F852" s="69" t="str">
        <f t="shared" si="121"/>
        <v>Fri</v>
      </c>
      <c r="G852" s="69">
        <v>42584.883333333331</v>
      </c>
      <c r="H852" s="75">
        <f t="shared" si="122"/>
        <v>42584</v>
      </c>
      <c r="I852" s="76">
        <f t="shared" si="123"/>
        <v>0.88333333333139308</v>
      </c>
      <c r="J852" s="69" t="str">
        <f t="shared" si="124"/>
        <v>Tue</v>
      </c>
      <c r="K852" s="74">
        <f t="shared" si="118"/>
        <v>4.3104166666671517</v>
      </c>
      <c r="L852" s="84">
        <f t="shared" si="125"/>
        <v>4</v>
      </c>
      <c r="M852">
        <f t="shared" si="126"/>
        <v>3</v>
      </c>
    </row>
    <row r="853" spans="1:13" x14ac:dyDescent="0.2">
      <c r="A853" s="14">
        <v>923</v>
      </c>
      <c r="B853" s="14" t="s">
        <v>295</v>
      </c>
      <c r="C853" s="69">
        <v>42579.333333333336</v>
      </c>
      <c r="D853" s="75">
        <f t="shared" si="119"/>
        <v>42579</v>
      </c>
      <c r="E853" s="76">
        <f t="shared" si="120"/>
        <v>0.33333333333575865</v>
      </c>
      <c r="F853" s="69" t="str">
        <f t="shared" si="121"/>
        <v>Thu</v>
      </c>
      <c r="G853" s="69">
        <v>42580.760416666664</v>
      </c>
      <c r="H853" s="75">
        <f t="shared" si="122"/>
        <v>42580</v>
      </c>
      <c r="I853" s="76">
        <f t="shared" si="123"/>
        <v>0.76041666666424135</v>
      </c>
      <c r="J853" s="69" t="str">
        <f t="shared" si="124"/>
        <v>Fri</v>
      </c>
      <c r="K853" s="74">
        <f t="shared" si="118"/>
        <v>1.4270833333284827</v>
      </c>
      <c r="L853" s="84">
        <f t="shared" si="125"/>
        <v>1</v>
      </c>
      <c r="M853">
        <f t="shared" si="126"/>
        <v>2</v>
      </c>
    </row>
    <row r="854" spans="1:13" x14ac:dyDescent="0.2">
      <c r="A854" s="14">
        <v>924</v>
      </c>
      <c r="B854" s="14" t="s">
        <v>296</v>
      </c>
      <c r="C854" s="69">
        <v>42580.625</v>
      </c>
      <c r="D854" s="75">
        <f t="shared" si="119"/>
        <v>42580</v>
      </c>
      <c r="E854" s="76">
        <f t="shared" si="120"/>
        <v>0.625</v>
      </c>
      <c r="F854" s="69" t="str">
        <f t="shared" si="121"/>
        <v>Fri</v>
      </c>
      <c r="G854" s="69">
        <v>42580.760416666664</v>
      </c>
      <c r="H854" s="75">
        <f t="shared" si="122"/>
        <v>42580</v>
      </c>
      <c r="I854" s="76">
        <f t="shared" si="123"/>
        <v>0.76041666666424135</v>
      </c>
      <c r="J854" s="69" t="str">
        <f t="shared" si="124"/>
        <v>Fri</v>
      </c>
      <c r="K854" s="74">
        <f t="shared" si="118"/>
        <v>0.13541666666424135</v>
      </c>
      <c r="L854" s="84">
        <f t="shared" si="125"/>
        <v>0</v>
      </c>
      <c r="M854">
        <f t="shared" si="126"/>
        <v>1</v>
      </c>
    </row>
    <row r="855" spans="1:13" x14ac:dyDescent="0.2">
      <c r="A855" s="14">
        <v>925</v>
      </c>
      <c r="B855" s="14" t="s">
        <v>296</v>
      </c>
      <c r="C855" s="69">
        <v>42580.739583333336</v>
      </c>
      <c r="D855" s="75">
        <f t="shared" si="119"/>
        <v>42580</v>
      </c>
      <c r="E855" s="76">
        <f t="shared" si="120"/>
        <v>0.73958333333575865</v>
      </c>
      <c r="F855" s="69" t="str">
        <f t="shared" si="121"/>
        <v>Fri</v>
      </c>
      <c r="G855" s="69">
        <v>42580.75</v>
      </c>
      <c r="H855" s="75">
        <f t="shared" si="122"/>
        <v>42580</v>
      </c>
      <c r="I855" s="76">
        <f t="shared" si="123"/>
        <v>0.75</v>
      </c>
      <c r="J855" s="69" t="str">
        <f t="shared" si="124"/>
        <v>Fri</v>
      </c>
      <c r="K855" s="74">
        <f t="shared" si="118"/>
        <v>1.0416666664241347E-2</v>
      </c>
      <c r="L855" s="84">
        <f t="shared" si="125"/>
        <v>0</v>
      </c>
      <c r="M855">
        <f t="shared" si="126"/>
        <v>1</v>
      </c>
    </row>
    <row r="856" spans="1:13" x14ac:dyDescent="0.2">
      <c r="A856" s="14">
        <v>926</v>
      </c>
      <c r="B856" s="14" t="s">
        <v>296</v>
      </c>
      <c r="C856" s="69">
        <v>42572.166666666664</v>
      </c>
      <c r="D856" s="75">
        <f t="shared" si="119"/>
        <v>42572</v>
      </c>
      <c r="E856" s="76">
        <f t="shared" si="120"/>
        <v>0.16666666666424135</v>
      </c>
      <c r="F856" s="69" t="str">
        <f t="shared" si="121"/>
        <v>Thu</v>
      </c>
      <c r="G856" s="69">
        <v>42580.78125</v>
      </c>
      <c r="H856" s="75">
        <f t="shared" si="122"/>
        <v>42580</v>
      </c>
      <c r="I856" s="76">
        <f t="shared" si="123"/>
        <v>0.78125</v>
      </c>
      <c r="J856" s="69" t="str">
        <f t="shared" si="124"/>
        <v>Fri</v>
      </c>
      <c r="K856" s="74">
        <f t="shared" si="118"/>
        <v>8.6145833333357587</v>
      </c>
      <c r="L856" s="84">
        <f t="shared" si="125"/>
        <v>8</v>
      </c>
      <c r="M856">
        <f t="shared" si="126"/>
        <v>7</v>
      </c>
    </row>
    <row r="857" spans="1:13" x14ac:dyDescent="0.2">
      <c r="A857" s="14">
        <v>927</v>
      </c>
      <c r="B857" s="14" t="s">
        <v>296</v>
      </c>
      <c r="C857" s="69">
        <v>42572.84375</v>
      </c>
      <c r="D857" s="75">
        <f t="shared" si="119"/>
        <v>42572</v>
      </c>
      <c r="E857" s="76">
        <f t="shared" si="120"/>
        <v>0.84375</v>
      </c>
      <c r="F857" s="69" t="str">
        <f t="shared" si="121"/>
        <v>Thu</v>
      </c>
      <c r="G857" s="69">
        <v>42580.822916666664</v>
      </c>
      <c r="H857" s="75">
        <f t="shared" si="122"/>
        <v>42580</v>
      </c>
      <c r="I857" s="76">
        <f t="shared" si="123"/>
        <v>0.82291666666424135</v>
      </c>
      <c r="J857" s="69" t="str">
        <f t="shared" si="124"/>
        <v>Fri</v>
      </c>
      <c r="K857" s="74">
        <f t="shared" si="118"/>
        <v>7.9791666666642413</v>
      </c>
      <c r="L857" s="84">
        <f t="shared" si="125"/>
        <v>8</v>
      </c>
      <c r="M857">
        <f t="shared" si="126"/>
        <v>7</v>
      </c>
    </row>
    <row r="858" spans="1:13" x14ac:dyDescent="0.2">
      <c r="A858" s="14">
        <v>928</v>
      </c>
      <c r="B858" s="14" t="s">
        <v>294</v>
      </c>
      <c r="C858" s="69">
        <v>42580.761111111111</v>
      </c>
      <c r="D858" s="75">
        <f t="shared" si="119"/>
        <v>42580</v>
      </c>
      <c r="E858" s="76">
        <f t="shared" si="120"/>
        <v>0.76111111111094942</v>
      </c>
      <c r="F858" s="69" t="str">
        <f t="shared" si="121"/>
        <v>Fri</v>
      </c>
      <c r="G858" s="69">
        <v>42580.78125</v>
      </c>
      <c r="H858" s="75">
        <f t="shared" si="122"/>
        <v>42580</v>
      </c>
      <c r="I858" s="76">
        <f t="shared" si="123"/>
        <v>0.78125</v>
      </c>
      <c r="J858" s="69" t="str">
        <f t="shared" si="124"/>
        <v>Fri</v>
      </c>
      <c r="K858" s="74">
        <f t="shared" si="118"/>
        <v>2.0138888889050577E-2</v>
      </c>
      <c r="L858" s="84">
        <f t="shared" si="125"/>
        <v>0</v>
      </c>
      <c r="M858">
        <f t="shared" si="126"/>
        <v>1</v>
      </c>
    </row>
    <row r="859" spans="1:13" x14ac:dyDescent="0.2">
      <c r="A859" s="14">
        <v>929</v>
      </c>
      <c r="B859" s="14" t="s">
        <v>294</v>
      </c>
      <c r="C859" s="69">
        <v>42580.145833333336</v>
      </c>
      <c r="D859" s="75">
        <f t="shared" si="119"/>
        <v>42580</v>
      </c>
      <c r="E859" s="76">
        <f t="shared" si="120"/>
        <v>0.14583333333575865</v>
      </c>
      <c r="F859" s="69" t="str">
        <f t="shared" si="121"/>
        <v>Fri</v>
      </c>
      <c r="G859" s="69">
        <v>42580.791666666664</v>
      </c>
      <c r="H859" s="75">
        <f t="shared" si="122"/>
        <v>42580</v>
      </c>
      <c r="I859" s="76">
        <f t="shared" si="123"/>
        <v>0.79166666666424135</v>
      </c>
      <c r="J859" s="69" t="str">
        <f t="shared" si="124"/>
        <v>Fri</v>
      </c>
      <c r="K859" s="74">
        <f t="shared" si="118"/>
        <v>0.64583333332848269</v>
      </c>
      <c r="L859" s="84">
        <f t="shared" si="125"/>
        <v>0</v>
      </c>
      <c r="M859">
        <f t="shared" si="126"/>
        <v>1</v>
      </c>
    </row>
    <row r="860" spans="1:13" x14ac:dyDescent="0.2">
      <c r="A860" s="14">
        <v>930</v>
      </c>
      <c r="B860" s="14" t="s">
        <v>296</v>
      </c>
      <c r="C860" s="69">
        <v>42579.833333333336</v>
      </c>
      <c r="D860" s="75">
        <f t="shared" si="119"/>
        <v>42579</v>
      </c>
      <c r="E860" s="76">
        <f t="shared" si="120"/>
        <v>0.83333333333575865</v>
      </c>
      <c r="F860" s="69" t="str">
        <f t="shared" si="121"/>
        <v>Thu</v>
      </c>
      <c r="G860" s="69">
        <v>42583.552083333336</v>
      </c>
      <c r="H860" s="75">
        <f t="shared" si="122"/>
        <v>42583</v>
      </c>
      <c r="I860" s="76">
        <f t="shared" si="123"/>
        <v>0.55208333333575865</v>
      </c>
      <c r="J860" s="69" t="str">
        <f t="shared" si="124"/>
        <v>Mon</v>
      </c>
      <c r="K860" s="74">
        <f t="shared" si="118"/>
        <v>3.71875</v>
      </c>
      <c r="L860" s="84">
        <f t="shared" si="125"/>
        <v>4</v>
      </c>
      <c r="M860">
        <f t="shared" si="126"/>
        <v>3</v>
      </c>
    </row>
    <row r="861" spans="1:13" x14ac:dyDescent="0.2">
      <c r="A861" s="14">
        <v>931</v>
      </c>
      <c r="B861" s="14" t="s">
        <v>296</v>
      </c>
      <c r="C861" s="69">
        <v>42579.645833333336</v>
      </c>
      <c r="D861" s="75">
        <f t="shared" si="119"/>
        <v>42579</v>
      </c>
      <c r="E861" s="76">
        <f t="shared" si="120"/>
        <v>0.64583333333575865</v>
      </c>
      <c r="F861" s="69" t="str">
        <f t="shared" si="121"/>
        <v>Thu</v>
      </c>
      <c r="G861" s="69">
        <v>42579.916666666664</v>
      </c>
      <c r="H861" s="75">
        <f t="shared" si="122"/>
        <v>42579</v>
      </c>
      <c r="I861" s="76">
        <f t="shared" si="123"/>
        <v>0.91666666666424135</v>
      </c>
      <c r="J861" s="69" t="str">
        <f t="shared" si="124"/>
        <v>Thu</v>
      </c>
      <c r="K861" s="74">
        <f t="shared" si="118"/>
        <v>0.27083333332848269</v>
      </c>
      <c r="L861" s="84">
        <f t="shared" si="125"/>
        <v>0</v>
      </c>
      <c r="M861">
        <f t="shared" si="126"/>
        <v>1</v>
      </c>
    </row>
    <row r="862" spans="1:13" x14ac:dyDescent="0.2">
      <c r="A862" s="14">
        <v>932</v>
      </c>
      <c r="B862" s="14" t="s">
        <v>295</v>
      </c>
      <c r="C862" s="69">
        <v>42577.75</v>
      </c>
      <c r="D862" s="75">
        <f t="shared" si="119"/>
        <v>42577</v>
      </c>
      <c r="E862" s="76">
        <f t="shared" si="120"/>
        <v>0.75</v>
      </c>
      <c r="F862" s="69" t="str">
        <f t="shared" si="121"/>
        <v>Tue</v>
      </c>
      <c r="G862" s="69">
        <v>42580.802083333336</v>
      </c>
      <c r="H862" s="75">
        <f t="shared" si="122"/>
        <v>42580</v>
      </c>
      <c r="I862" s="76">
        <f t="shared" si="123"/>
        <v>0.80208333333575865</v>
      </c>
      <c r="J862" s="69" t="str">
        <f t="shared" si="124"/>
        <v>Fri</v>
      </c>
      <c r="K862" s="74">
        <f t="shared" si="118"/>
        <v>3.0520833333357587</v>
      </c>
      <c r="L862" s="84">
        <f t="shared" si="125"/>
        <v>3</v>
      </c>
      <c r="M862">
        <f t="shared" si="126"/>
        <v>4</v>
      </c>
    </row>
    <row r="863" spans="1:13" x14ac:dyDescent="0.2">
      <c r="A863" s="14">
        <v>933</v>
      </c>
      <c r="B863" s="14" t="s">
        <v>296</v>
      </c>
      <c r="C863" s="69">
        <v>42579.833333333336</v>
      </c>
      <c r="D863" s="75">
        <f t="shared" si="119"/>
        <v>42579</v>
      </c>
      <c r="E863" s="76">
        <f t="shared" si="120"/>
        <v>0.83333333333575865</v>
      </c>
      <c r="F863" s="69" t="str">
        <f t="shared" si="121"/>
        <v>Thu</v>
      </c>
      <c r="G863" s="69">
        <v>42580.729166666664</v>
      </c>
      <c r="H863" s="75">
        <f t="shared" si="122"/>
        <v>42580</v>
      </c>
      <c r="I863" s="76">
        <f t="shared" si="123"/>
        <v>0.72916666666424135</v>
      </c>
      <c r="J863" s="69" t="str">
        <f t="shared" si="124"/>
        <v>Fri</v>
      </c>
      <c r="K863" s="74">
        <f t="shared" si="118"/>
        <v>0.89583333332848269</v>
      </c>
      <c r="L863" s="84">
        <f t="shared" si="125"/>
        <v>1</v>
      </c>
      <c r="M863">
        <f t="shared" si="126"/>
        <v>2</v>
      </c>
    </row>
    <row r="864" spans="1:13" x14ac:dyDescent="0.2">
      <c r="A864" s="14">
        <v>934</v>
      </c>
      <c r="B864" s="14" t="s">
        <v>295</v>
      </c>
      <c r="C864" s="69">
        <v>42580.708333333336</v>
      </c>
      <c r="D864" s="75">
        <f t="shared" si="119"/>
        <v>42580</v>
      </c>
      <c r="E864" s="76">
        <f t="shared" si="120"/>
        <v>0.70833333333575865</v>
      </c>
      <c r="F864" s="69" t="str">
        <f t="shared" si="121"/>
        <v>Fri</v>
      </c>
      <c r="G864" s="69">
        <v>42593.729166666664</v>
      </c>
      <c r="H864" s="75">
        <f t="shared" si="122"/>
        <v>42593</v>
      </c>
      <c r="I864" s="76">
        <f t="shared" si="123"/>
        <v>0.72916666666424135</v>
      </c>
      <c r="J864" s="69" t="str">
        <f t="shared" si="124"/>
        <v>Thu</v>
      </c>
      <c r="K864" s="74">
        <f t="shared" si="118"/>
        <v>13.020833333328483</v>
      </c>
      <c r="L864" s="84">
        <f t="shared" si="125"/>
        <v>13</v>
      </c>
      <c r="M864">
        <f t="shared" si="126"/>
        <v>10</v>
      </c>
    </row>
    <row r="865" spans="1:13" x14ac:dyDescent="0.2">
      <c r="A865" s="14">
        <v>935</v>
      </c>
      <c r="B865" s="14" t="s">
        <v>294</v>
      </c>
      <c r="C865" s="69">
        <v>42579.864583333336</v>
      </c>
      <c r="D865" s="75">
        <f t="shared" si="119"/>
        <v>42579</v>
      </c>
      <c r="E865" s="76">
        <f t="shared" si="120"/>
        <v>0.86458333333575865</v>
      </c>
      <c r="F865" s="69" t="str">
        <f t="shared" si="121"/>
        <v>Thu</v>
      </c>
      <c r="G865" s="69">
        <v>42580.822916666664</v>
      </c>
      <c r="H865" s="75">
        <f t="shared" si="122"/>
        <v>42580</v>
      </c>
      <c r="I865" s="76">
        <f t="shared" si="123"/>
        <v>0.82291666666424135</v>
      </c>
      <c r="J865" s="69" t="str">
        <f t="shared" si="124"/>
        <v>Fri</v>
      </c>
      <c r="K865" s="74">
        <f t="shared" si="118"/>
        <v>0.95833333332848269</v>
      </c>
      <c r="L865" s="84">
        <f t="shared" si="125"/>
        <v>1</v>
      </c>
      <c r="M865">
        <f t="shared" si="126"/>
        <v>2</v>
      </c>
    </row>
    <row r="866" spans="1:13" x14ac:dyDescent="0.2">
      <c r="A866" s="14">
        <v>936</v>
      </c>
      <c r="B866" s="14" t="s">
        <v>295</v>
      </c>
      <c r="C866" s="69">
        <v>42576.875</v>
      </c>
      <c r="D866" s="75">
        <f t="shared" si="119"/>
        <v>42576</v>
      </c>
      <c r="E866" s="76">
        <f t="shared" si="120"/>
        <v>0.875</v>
      </c>
      <c r="F866" s="69" t="str">
        <f t="shared" si="121"/>
        <v>Mon</v>
      </c>
      <c r="G866" s="69">
        <v>42580.822916666664</v>
      </c>
      <c r="H866" s="75">
        <f t="shared" si="122"/>
        <v>42580</v>
      </c>
      <c r="I866" s="76">
        <f t="shared" si="123"/>
        <v>0.82291666666424135</v>
      </c>
      <c r="J866" s="69" t="str">
        <f t="shared" si="124"/>
        <v>Fri</v>
      </c>
      <c r="K866" s="74">
        <f t="shared" si="118"/>
        <v>3.9479166666642413</v>
      </c>
      <c r="L866" s="84">
        <f t="shared" si="125"/>
        <v>4</v>
      </c>
      <c r="M866">
        <f t="shared" si="126"/>
        <v>5</v>
      </c>
    </row>
    <row r="867" spans="1:13" x14ac:dyDescent="0.2">
      <c r="A867" s="14">
        <v>937</v>
      </c>
      <c r="B867" s="14" t="s">
        <v>295</v>
      </c>
      <c r="C867" s="69">
        <v>42579.958333333336</v>
      </c>
      <c r="D867" s="75">
        <f t="shared" si="119"/>
        <v>42579</v>
      </c>
      <c r="E867" s="76">
        <f t="shared" si="120"/>
        <v>0.95833333333575865</v>
      </c>
      <c r="F867" s="69" t="str">
        <f t="shared" si="121"/>
        <v>Thu</v>
      </c>
      <c r="G867" s="69">
        <v>42591.864583333336</v>
      </c>
      <c r="H867" s="75">
        <f t="shared" si="122"/>
        <v>42591</v>
      </c>
      <c r="I867" s="76">
        <f t="shared" si="123"/>
        <v>0.86458333333575865</v>
      </c>
      <c r="J867" s="69" t="str">
        <f t="shared" si="124"/>
        <v>Tue</v>
      </c>
      <c r="K867" s="74">
        <f t="shared" si="118"/>
        <v>11.90625</v>
      </c>
      <c r="L867" s="84">
        <f t="shared" si="125"/>
        <v>12</v>
      </c>
      <c r="M867">
        <f t="shared" si="126"/>
        <v>9</v>
      </c>
    </row>
    <row r="868" spans="1:13" x14ac:dyDescent="0.2">
      <c r="A868" s="14">
        <v>938</v>
      </c>
      <c r="B868" s="14" t="s">
        <v>296</v>
      </c>
      <c r="C868" s="69">
        <v>42580.75</v>
      </c>
      <c r="D868" s="75">
        <f t="shared" si="119"/>
        <v>42580</v>
      </c>
      <c r="E868" s="76">
        <f t="shared" si="120"/>
        <v>0.75</v>
      </c>
      <c r="F868" s="69" t="str">
        <f t="shared" si="121"/>
        <v>Fri</v>
      </c>
      <c r="G868" s="69">
        <v>42580.822916666664</v>
      </c>
      <c r="H868" s="75">
        <f t="shared" si="122"/>
        <v>42580</v>
      </c>
      <c r="I868" s="76">
        <f t="shared" si="123"/>
        <v>0.82291666666424135</v>
      </c>
      <c r="J868" s="69" t="str">
        <f t="shared" si="124"/>
        <v>Fri</v>
      </c>
      <c r="K868" s="74">
        <f t="shared" si="118"/>
        <v>7.2916666664241347E-2</v>
      </c>
      <c r="L868" s="84">
        <f t="shared" si="125"/>
        <v>0</v>
      </c>
      <c r="M868">
        <f t="shared" si="126"/>
        <v>1</v>
      </c>
    </row>
    <row r="869" spans="1:13" x14ac:dyDescent="0.2">
      <c r="A869" s="14">
        <v>939</v>
      </c>
      <c r="B869" s="14" t="s">
        <v>296</v>
      </c>
      <c r="C869" s="69">
        <v>42580.166666666664</v>
      </c>
      <c r="D869" s="75">
        <f t="shared" si="119"/>
        <v>42580</v>
      </c>
      <c r="E869" s="76">
        <f t="shared" si="120"/>
        <v>0.16666666666424135</v>
      </c>
      <c r="F869" s="69" t="str">
        <f t="shared" si="121"/>
        <v>Fri</v>
      </c>
      <c r="G869" s="69">
        <v>42580.890972222223</v>
      </c>
      <c r="H869" s="75">
        <f t="shared" si="122"/>
        <v>42580</v>
      </c>
      <c r="I869" s="76">
        <f t="shared" si="123"/>
        <v>0.89097222222335404</v>
      </c>
      <c r="J869" s="69" t="str">
        <f t="shared" si="124"/>
        <v>Fri</v>
      </c>
      <c r="K869" s="74">
        <f t="shared" si="118"/>
        <v>0.72430555555911269</v>
      </c>
      <c r="L869" s="84">
        <f t="shared" si="125"/>
        <v>0</v>
      </c>
      <c r="M869">
        <f t="shared" si="126"/>
        <v>1</v>
      </c>
    </row>
    <row r="870" spans="1:13" x14ac:dyDescent="0.2">
      <c r="A870" s="14">
        <v>940</v>
      </c>
      <c r="B870" s="14" t="s">
        <v>296</v>
      </c>
      <c r="C870" s="69">
        <v>42579.916666666664</v>
      </c>
      <c r="D870" s="75">
        <f t="shared" si="119"/>
        <v>42579</v>
      </c>
      <c r="E870" s="76">
        <f t="shared" si="120"/>
        <v>0.91666666666424135</v>
      </c>
      <c r="F870" s="69" t="str">
        <f t="shared" si="121"/>
        <v>Thu</v>
      </c>
      <c r="G870" s="69">
        <v>42583.635416666664</v>
      </c>
      <c r="H870" s="75">
        <f t="shared" si="122"/>
        <v>42583</v>
      </c>
      <c r="I870" s="76">
        <f t="shared" si="123"/>
        <v>0.63541666666424135</v>
      </c>
      <c r="J870" s="69" t="str">
        <f t="shared" si="124"/>
        <v>Mon</v>
      </c>
      <c r="K870" s="74">
        <f t="shared" si="118"/>
        <v>3.71875</v>
      </c>
      <c r="L870" s="84">
        <f t="shared" si="125"/>
        <v>4</v>
      </c>
      <c r="M870">
        <f t="shared" si="126"/>
        <v>3</v>
      </c>
    </row>
    <row r="871" spans="1:13" x14ac:dyDescent="0.2">
      <c r="A871" s="14">
        <v>941</v>
      </c>
      <c r="B871" s="14" t="s">
        <v>294</v>
      </c>
      <c r="C871" s="69">
        <v>42578.864583333336</v>
      </c>
      <c r="D871" s="75">
        <f t="shared" si="119"/>
        <v>42578</v>
      </c>
      <c r="E871" s="76">
        <f t="shared" si="120"/>
        <v>0.86458333333575865</v>
      </c>
      <c r="F871" s="69" t="str">
        <f t="shared" si="121"/>
        <v>Wed</v>
      </c>
      <c r="G871" s="69">
        <v>42580.84375</v>
      </c>
      <c r="H871" s="75">
        <f t="shared" si="122"/>
        <v>42580</v>
      </c>
      <c r="I871" s="76">
        <f t="shared" si="123"/>
        <v>0.84375</v>
      </c>
      <c r="J871" s="69" t="str">
        <f t="shared" si="124"/>
        <v>Fri</v>
      </c>
      <c r="K871" s="74">
        <f t="shared" si="118"/>
        <v>1.9791666666642413</v>
      </c>
      <c r="L871" s="84">
        <f t="shared" si="125"/>
        <v>2</v>
      </c>
      <c r="M871">
        <f t="shared" si="126"/>
        <v>3</v>
      </c>
    </row>
    <row r="872" spans="1:13" x14ac:dyDescent="0.2">
      <c r="A872" s="14">
        <v>942</v>
      </c>
      <c r="B872" s="14" t="s">
        <v>295</v>
      </c>
      <c r="C872" s="69">
        <v>42579.666666666664</v>
      </c>
      <c r="D872" s="75">
        <f t="shared" si="119"/>
        <v>42579</v>
      </c>
      <c r="E872" s="76">
        <f t="shared" si="120"/>
        <v>0.66666666666424135</v>
      </c>
      <c r="F872" s="69" t="str">
        <f t="shared" si="121"/>
        <v>Thu</v>
      </c>
      <c r="G872" s="69">
        <v>42580.84375</v>
      </c>
      <c r="H872" s="75">
        <f t="shared" si="122"/>
        <v>42580</v>
      </c>
      <c r="I872" s="76">
        <f t="shared" si="123"/>
        <v>0.84375</v>
      </c>
      <c r="J872" s="69" t="str">
        <f t="shared" si="124"/>
        <v>Fri</v>
      </c>
      <c r="K872" s="74">
        <f t="shared" si="118"/>
        <v>1.1770833333357587</v>
      </c>
      <c r="L872" s="84">
        <f t="shared" si="125"/>
        <v>1</v>
      </c>
      <c r="M872">
        <f t="shared" si="126"/>
        <v>2</v>
      </c>
    </row>
    <row r="873" spans="1:13" x14ac:dyDescent="0.2">
      <c r="A873" s="14">
        <v>943</v>
      </c>
      <c r="B873" s="14" t="s">
        <v>296</v>
      </c>
      <c r="C873" s="69">
        <v>42580.584722222222</v>
      </c>
      <c r="D873" s="75">
        <f t="shared" si="119"/>
        <v>42580</v>
      </c>
      <c r="E873" s="76">
        <f t="shared" si="120"/>
        <v>0.58472222222189885</v>
      </c>
      <c r="F873" s="69" t="str">
        <f t="shared" si="121"/>
        <v>Fri</v>
      </c>
      <c r="G873" s="69">
        <v>42583.923611111109</v>
      </c>
      <c r="H873" s="75">
        <f t="shared" si="122"/>
        <v>42583</v>
      </c>
      <c r="I873" s="76">
        <f t="shared" si="123"/>
        <v>0.92361111110949423</v>
      </c>
      <c r="J873" s="69" t="str">
        <f t="shared" si="124"/>
        <v>Mon</v>
      </c>
      <c r="K873" s="74">
        <f t="shared" si="118"/>
        <v>3.3388888888875954</v>
      </c>
      <c r="L873" s="84">
        <f t="shared" si="125"/>
        <v>3</v>
      </c>
      <c r="M873">
        <f t="shared" si="126"/>
        <v>2</v>
      </c>
    </row>
    <row r="874" spans="1:13" x14ac:dyDescent="0.2">
      <c r="A874" s="14">
        <v>944</v>
      </c>
      <c r="B874" s="14" t="s">
        <v>294</v>
      </c>
      <c r="C874" s="69">
        <v>42579.875</v>
      </c>
      <c r="D874" s="75">
        <f t="shared" si="119"/>
        <v>42579</v>
      </c>
      <c r="E874" s="76">
        <f t="shared" si="120"/>
        <v>0.875</v>
      </c>
      <c r="F874" s="69" t="str">
        <f t="shared" si="121"/>
        <v>Thu</v>
      </c>
      <c r="G874" s="69">
        <v>42580.833333333336</v>
      </c>
      <c r="H874" s="75">
        <f t="shared" si="122"/>
        <v>42580</v>
      </c>
      <c r="I874" s="76">
        <f t="shared" si="123"/>
        <v>0.83333333333575865</v>
      </c>
      <c r="J874" s="69" t="str">
        <f t="shared" si="124"/>
        <v>Fri</v>
      </c>
      <c r="K874" s="74">
        <f t="shared" si="118"/>
        <v>0.95833333333575865</v>
      </c>
      <c r="L874" s="84">
        <f t="shared" si="125"/>
        <v>1</v>
      </c>
      <c r="M874">
        <f t="shared" si="126"/>
        <v>2</v>
      </c>
    </row>
    <row r="875" spans="1:13" x14ac:dyDescent="0.2">
      <c r="A875" s="14">
        <v>945</v>
      </c>
      <c r="B875" s="14" t="s">
        <v>294</v>
      </c>
      <c r="C875" s="69">
        <v>42580.645833333336</v>
      </c>
      <c r="D875" s="75">
        <f t="shared" si="119"/>
        <v>42580</v>
      </c>
      <c r="E875" s="76">
        <f t="shared" si="120"/>
        <v>0.64583333333575865</v>
      </c>
      <c r="F875" s="69" t="str">
        <f t="shared" si="121"/>
        <v>Fri</v>
      </c>
      <c r="G875" s="69">
        <v>42583.5625</v>
      </c>
      <c r="H875" s="75">
        <f t="shared" si="122"/>
        <v>42583</v>
      </c>
      <c r="I875" s="76">
        <f t="shared" si="123"/>
        <v>0.5625</v>
      </c>
      <c r="J875" s="69" t="str">
        <f t="shared" si="124"/>
        <v>Mon</v>
      </c>
      <c r="K875" s="74">
        <f t="shared" si="118"/>
        <v>2.9166666666642413</v>
      </c>
      <c r="L875" s="84">
        <f t="shared" si="125"/>
        <v>3</v>
      </c>
      <c r="M875">
        <f t="shared" si="126"/>
        <v>2</v>
      </c>
    </row>
    <row r="876" spans="1:13" x14ac:dyDescent="0.2">
      <c r="A876" s="14">
        <v>946</v>
      </c>
      <c r="B876" s="14" t="s">
        <v>296</v>
      </c>
      <c r="C876" s="69">
        <v>42580.583333333336</v>
      </c>
      <c r="D876" s="75">
        <f t="shared" si="119"/>
        <v>42580</v>
      </c>
      <c r="E876" s="76">
        <f t="shared" si="120"/>
        <v>0.58333333333575865</v>
      </c>
      <c r="F876" s="69" t="str">
        <f t="shared" si="121"/>
        <v>Fri</v>
      </c>
      <c r="G876" s="69">
        <v>42585.9375</v>
      </c>
      <c r="H876" s="75">
        <f t="shared" si="122"/>
        <v>42585</v>
      </c>
      <c r="I876" s="76">
        <f t="shared" si="123"/>
        <v>0.9375</v>
      </c>
      <c r="J876" s="69" t="str">
        <f t="shared" si="124"/>
        <v>Wed</v>
      </c>
      <c r="K876" s="74">
        <f t="shared" si="118"/>
        <v>5.3541666666642413</v>
      </c>
      <c r="L876" s="84">
        <f t="shared" si="125"/>
        <v>5</v>
      </c>
      <c r="M876">
        <f t="shared" si="126"/>
        <v>4</v>
      </c>
    </row>
    <row r="877" spans="1:13" x14ac:dyDescent="0.2">
      <c r="A877" s="14">
        <v>947</v>
      </c>
      <c r="B877" s="14" t="s">
        <v>294</v>
      </c>
      <c r="C877" s="69">
        <v>42580.583333333336</v>
      </c>
      <c r="D877" s="75">
        <f t="shared" si="119"/>
        <v>42580</v>
      </c>
      <c r="E877" s="76">
        <f t="shared" si="120"/>
        <v>0.58333333333575865</v>
      </c>
      <c r="F877" s="69" t="str">
        <f t="shared" si="121"/>
        <v>Fri</v>
      </c>
      <c r="G877" s="69">
        <v>42580.6875</v>
      </c>
      <c r="H877" s="75">
        <f t="shared" si="122"/>
        <v>42580</v>
      </c>
      <c r="I877" s="76">
        <f t="shared" si="123"/>
        <v>0.6875</v>
      </c>
      <c r="J877" s="69" t="str">
        <f t="shared" si="124"/>
        <v>Fri</v>
      </c>
      <c r="K877" s="74">
        <f t="shared" si="118"/>
        <v>0.10416666666424135</v>
      </c>
      <c r="L877" s="84">
        <f t="shared" si="125"/>
        <v>0</v>
      </c>
      <c r="M877">
        <f t="shared" si="126"/>
        <v>1</v>
      </c>
    </row>
    <row r="878" spans="1:13" x14ac:dyDescent="0.2">
      <c r="A878" s="14">
        <v>948</v>
      </c>
      <c r="B878" s="14" t="s">
        <v>296</v>
      </c>
      <c r="C878" s="69">
        <v>42579.020833333336</v>
      </c>
      <c r="D878" s="75">
        <f t="shared" si="119"/>
        <v>42579</v>
      </c>
      <c r="E878" s="76">
        <f t="shared" si="120"/>
        <v>2.0833333335758653E-2</v>
      </c>
      <c r="F878" s="69" t="str">
        <f t="shared" si="121"/>
        <v>Thu</v>
      </c>
      <c r="G878" s="69">
        <v>42580.864583333336</v>
      </c>
      <c r="H878" s="75">
        <f t="shared" si="122"/>
        <v>42580</v>
      </c>
      <c r="I878" s="76">
        <f t="shared" si="123"/>
        <v>0.86458333333575865</v>
      </c>
      <c r="J878" s="69" t="str">
        <f t="shared" si="124"/>
        <v>Fri</v>
      </c>
      <c r="K878" s="74">
        <f t="shared" si="118"/>
        <v>1.84375</v>
      </c>
      <c r="L878" s="84">
        <f t="shared" si="125"/>
        <v>1</v>
      </c>
      <c r="M878">
        <f t="shared" si="126"/>
        <v>2</v>
      </c>
    </row>
    <row r="879" spans="1:13" x14ac:dyDescent="0.2">
      <c r="A879" s="14">
        <v>949</v>
      </c>
      <c r="B879" s="14" t="s">
        <v>294</v>
      </c>
      <c r="C879" s="69">
        <v>42579.90625</v>
      </c>
      <c r="D879" s="75">
        <f t="shared" si="119"/>
        <v>42579</v>
      </c>
      <c r="E879" s="76">
        <f t="shared" si="120"/>
        <v>0.90625</v>
      </c>
      <c r="F879" s="69" t="str">
        <f t="shared" si="121"/>
        <v>Thu</v>
      </c>
      <c r="G879" s="69">
        <v>42580.875</v>
      </c>
      <c r="H879" s="75">
        <f t="shared" si="122"/>
        <v>42580</v>
      </c>
      <c r="I879" s="76">
        <f t="shared" si="123"/>
        <v>0.875</v>
      </c>
      <c r="J879" s="69" t="str">
        <f t="shared" si="124"/>
        <v>Fri</v>
      </c>
      <c r="K879" s="74">
        <f t="shared" si="118"/>
        <v>0.96875</v>
      </c>
      <c r="L879" s="84">
        <f t="shared" si="125"/>
        <v>1</v>
      </c>
      <c r="M879">
        <f t="shared" si="126"/>
        <v>2</v>
      </c>
    </row>
    <row r="880" spans="1:13" x14ac:dyDescent="0.2">
      <c r="A880" s="14">
        <v>950</v>
      </c>
      <c r="B880" s="14" t="s">
        <v>294</v>
      </c>
      <c r="C880" s="69">
        <v>42579.166666666664</v>
      </c>
      <c r="D880" s="75">
        <f t="shared" si="119"/>
        <v>42579</v>
      </c>
      <c r="E880" s="76">
        <f t="shared" si="120"/>
        <v>0.16666666666424135</v>
      </c>
      <c r="F880" s="69" t="str">
        <f t="shared" si="121"/>
        <v>Thu</v>
      </c>
      <c r="G880" s="69">
        <v>42580.770833333336</v>
      </c>
      <c r="H880" s="75">
        <f t="shared" si="122"/>
        <v>42580</v>
      </c>
      <c r="I880" s="76">
        <f t="shared" si="123"/>
        <v>0.77083333333575865</v>
      </c>
      <c r="J880" s="69" t="str">
        <f t="shared" si="124"/>
        <v>Fri</v>
      </c>
      <c r="K880" s="74">
        <f t="shared" si="118"/>
        <v>1.6041666666715173</v>
      </c>
      <c r="L880" s="84">
        <f t="shared" si="125"/>
        <v>1</v>
      </c>
      <c r="M880">
        <f t="shared" si="126"/>
        <v>2</v>
      </c>
    </row>
    <row r="881" spans="1:13" x14ac:dyDescent="0.2">
      <c r="A881" s="14">
        <v>951</v>
      </c>
      <c r="B881" s="14" t="s">
        <v>294</v>
      </c>
      <c r="C881" s="69">
        <v>42580.65625</v>
      </c>
      <c r="D881" s="75">
        <f t="shared" si="119"/>
        <v>42580</v>
      </c>
      <c r="E881" s="76">
        <f t="shared" si="120"/>
        <v>0.65625</v>
      </c>
      <c r="F881" s="69" t="str">
        <f t="shared" si="121"/>
        <v>Fri</v>
      </c>
      <c r="G881" s="69">
        <v>42580.8125</v>
      </c>
      <c r="H881" s="75">
        <f t="shared" si="122"/>
        <v>42580</v>
      </c>
      <c r="I881" s="76">
        <f t="shared" si="123"/>
        <v>0.8125</v>
      </c>
      <c r="J881" s="69" t="str">
        <f t="shared" si="124"/>
        <v>Fri</v>
      </c>
      <c r="K881" s="74">
        <f t="shared" si="118"/>
        <v>0.15625</v>
      </c>
      <c r="L881" s="84">
        <f t="shared" si="125"/>
        <v>0</v>
      </c>
      <c r="M881">
        <f t="shared" si="126"/>
        <v>1</v>
      </c>
    </row>
    <row r="882" spans="1:13" x14ac:dyDescent="0.2">
      <c r="A882" s="14">
        <v>952</v>
      </c>
      <c r="B882" s="14" t="s">
        <v>296</v>
      </c>
      <c r="C882" s="69">
        <v>42579.614583333336</v>
      </c>
      <c r="D882" s="75">
        <f t="shared" si="119"/>
        <v>42579</v>
      </c>
      <c r="E882" s="76">
        <f t="shared" si="120"/>
        <v>0.61458333333575865</v>
      </c>
      <c r="F882" s="69" t="str">
        <f t="shared" si="121"/>
        <v>Thu</v>
      </c>
      <c r="G882" s="69">
        <v>42583.34375</v>
      </c>
      <c r="H882" s="75">
        <f t="shared" si="122"/>
        <v>42583</v>
      </c>
      <c r="I882" s="76">
        <f t="shared" si="123"/>
        <v>0.34375</v>
      </c>
      <c r="J882" s="69" t="str">
        <f t="shared" si="124"/>
        <v>Mon</v>
      </c>
      <c r="K882" s="74">
        <f t="shared" si="118"/>
        <v>3.7291666666642413</v>
      </c>
      <c r="L882" s="84">
        <f t="shared" si="125"/>
        <v>4</v>
      </c>
      <c r="M882">
        <f t="shared" si="126"/>
        <v>3</v>
      </c>
    </row>
    <row r="883" spans="1:13" x14ac:dyDescent="0.2">
      <c r="A883" s="14">
        <v>953</v>
      </c>
      <c r="B883" s="14" t="s">
        <v>296</v>
      </c>
      <c r="C883" s="69">
        <v>42580.725694444445</v>
      </c>
      <c r="D883" s="75">
        <f t="shared" si="119"/>
        <v>42580</v>
      </c>
      <c r="E883" s="76">
        <f t="shared" si="120"/>
        <v>0.72569444444525288</v>
      </c>
      <c r="F883" s="69" t="str">
        <f t="shared" si="121"/>
        <v>Fri</v>
      </c>
      <c r="G883" s="69">
        <v>42580.782638888886</v>
      </c>
      <c r="H883" s="75">
        <f t="shared" si="122"/>
        <v>42580</v>
      </c>
      <c r="I883" s="76">
        <f t="shared" si="123"/>
        <v>0.78263888888614019</v>
      </c>
      <c r="J883" s="69" t="str">
        <f t="shared" si="124"/>
        <v>Fri</v>
      </c>
      <c r="K883" s="74">
        <f t="shared" si="118"/>
        <v>5.694444444088731E-2</v>
      </c>
      <c r="L883" s="84">
        <f t="shared" si="125"/>
        <v>0</v>
      </c>
      <c r="M883">
        <f t="shared" si="126"/>
        <v>1</v>
      </c>
    </row>
    <row r="884" spans="1:13" x14ac:dyDescent="0.2">
      <c r="A884" s="14">
        <v>954</v>
      </c>
      <c r="B884" s="14" t="s">
        <v>294</v>
      </c>
      <c r="C884" s="69">
        <v>42579.666666666664</v>
      </c>
      <c r="D884" s="75">
        <f t="shared" si="119"/>
        <v>42579</v>
      </c>
      <c r="E884" s="76">
        <f t="shared" si="120"/>
        <v>0.66666666666424135</v>
      </c>
      <c r="F884" s="69" t="str">
        <f t="shared" si="121"/>
        <v>Thu</v>
      </c>
      <c r="G884" s="69">
        <v>42580.875</v>
      </c>
      <c r="H884" s="75">
        <f t="shared" si="122"/>
        <v>42580</v>
      </c>
      <c r="I884" s="76">
        <f t="shared" si="123"/>
        <v>0.875</v>
      </c>
      <c r="J884" s="69" t="str">
        <f t="shared" si="124"/>
        <v>Fri</v>
      </c>
      <c r="K884" s="74">
        <f t="shared" si="118"/>
        <v>1.2083333333357587</v>
      </c>
      <c r="L884" s="84">
        <f t="shared" si="125"/>
        <v>1</v>
      </c>
      <c r="M884">
        <f t="shared" si="126"/>
        <v>2</v>
      </c>
    </row>
    <row r="885" spans="1:13" x14ac:dyDescent="0.2">
      <c r="A885" s="14">
        <v>955</v>
      </c>
      <c r="B885" s="14" t="s">
        <v>295</v>
      </c>
      <c r="C885" s="69">
        <v>42571.75</v>
      </c>
      <c r="D885" s="75">
        <f t="shared" si="119"/>
        <v>42571</v>
      </c>
      <c r="E885" s="76">
        <f t="shared" si="120"/>
        <v>0.75</v>
      </c>
      <c r="F885" s="69" t="str">
        <f t="shared" si="121"/>
        <v>Wed</v>
      </c>
      <c r="G885" s="69">
        <v>42580.864583333336</v>
      </c>
      <c r="H885" s="75">
        <f t="shared" si="122"/>
        <v>42580</v>
      </c>
      <c r="I885" s="76">
        <f t="shared" si="123"/>
        <v>0.86458333333575865</v>
      </c>
      <c r="J885" s="69" t="str">
        <f t="shared" si="124"/>
        <v>Fri</v>
      </c>
      <c r="K885" s="74">
        <f t="shared" si="118"/>
        <v>9.1145833333357587</v>
      </c>
      <c r="L885" s="84">
        <f t="shared" si="125"/>
        <v>9</v>
      </c>
      <c r="M885">
        <f t="shared" si="126"/>
        <v>8</v>
      </c>
    </row>
    <row r="886" spans="1:13" x14ac:dyDescent="0.2">
      <c r="A886" s="14">
        <v>956</v>
      </c>
      <c r="B886" s="14" t="s">
        <v>296</v>
      </c>
      <c r="C886" s="69">
        <v>42579.739583333336</v>
      </c>
      <c r="D886" s="75">
        <f t="shared" si="119"/>
        <v>42579</v>
      </c>
      <c r="E886" s="76">
        <f t="shared" si="120"/>
        <v>0.73958333333575865</v>
      </c>
      <c r="F886" s="69" t="str">
        <f t="shared" si="121"/>
        <v>Thu</v>
      </c>
      <c r="G886" s="69">
        <v>42580.875</v>
      </c>
      <c r="H886" s="75">
        <f t="shared" si="122"/>
        <v>42580</v>
      </c>
      <c r="I886" s="76">
        <f t="shared" si="123"/>
        <v>0.875</v>
      </c>
      <c r="J886" s="69" t="str">
        <f t="shared" si="124"/>
        <v>Fri</v>
      </c>
      <c r="K886" s="74">
        <f t="shared" si="118"/>
        <v>1.1354166666642413</v>
      </c>
      <c r="L886" s="84">
        <f t="shared" si="125"/>
        <v>1</v>
      </c>
      <c r="M886">
        <f t="shared" si="126"/>
        <v>2</v>
      </c>
    </row>
    <row r="887" spans="1:13" x14ac:dyDescent="0.2">
      <c r="A887" s="14">
        <v>957</v>
      </c>
      <c r="B887" s="14" t="s">
        <v>296</v>
      </c>
      <c r="C887" s="69">
        <v>42579.683333333334</v>
      </c>
      <c r="D887" s="75">
        <f t="shared" si="119"/>
        <v>42579</v>
      </c>
      <c r="E887" s="76">
        <f t="shared" si="120"/>
        <v>0.68333333333430346</v>
      </c>
      <c r="F887" s="69" t="str">
        <f t="shared" si="121"/>
        <v>Thu</v>
      </c>
      <c r="G887" s="69">
        <v>42580.784722222219</v>
      </c>
      <c r="H887" s="75">
        <f t="shared" si="122"/>
        <v>42580</v>
      </c>
      <c r="I887" s="76">
        <f t="shared" si="123"/>
        <v>0.78472222221898846</v>
      </c>
      <c r="J887" s="69" t="str">
        <f t="shared" si="124"/>
        <v>Fri</v>
      </c>
      <c r="K887" s="74">
        <f t="shared" si="118"/>
        <v>1.101388888884685</v>
      </c>
      <c r="L887" s="84">
        <f t="shared" si="125"/>
        <v>1</v>
      </c>
      <c r="M887">
        <f t="shared" si="126"/>
        <v>2</v>
      </c>
    </row>
    <row r="888" spans="1:13" x14ac:dyDescent="0.2">
      <c r="A888" s="14">
        <v>958</v>
      </c>
      <c r="B888" s="14" t="s">
        <v>296</v>
      </c>
      <c r="C888" s="69">
        <v>42577.583333333336</v>
      </c>
      <c r="D888" s="75">
        <f t="shared" si="119"/>
        <v>42577</v>
      </c>
      <c r="E888" s="76">
        <f t="shared" si="120"/>
        <v>0.58333333333575865</v>
      </c>
      <c r="F888" s="69" t="str">
        <f t="shared" si="121"/>
        <v>Tue</v>
      </c>
      <c r="G888" s="69">
        <v>42587.75</v>
      </c>
      <c r="H888" s="75">
        <f t="shared" si="122"/>
        <v>42587</v>
      </c>
      <c r="I888" s="76">
        <f t="shared" si="123"/>
        <v>0.75</v>
      </c>
      <c r="J888" s="69" t="str">
        <f t="shared" si="124"/>
        <v>Fri</v>
      </c>
      <c r="K888" s="74">
        <f t="shared" si="118"/>
        <v>10.166666666664241</v>
      </c>
      <c r="L888" s="84">
        <f t="shared" si="125"/>
        <v>10</v>
      </c>
      <c r="M888">
        <f t="shared" si="126"/>
        <v>9</v>
      </c>
    </row>
    <row r="889" spans="1:13" x14ac:dyDescent="0.2">
      <c r="A889" s="14">
        <v>959</v>
      </c>
      <c r="B889" s="14" t="s">
        <v>295</v>
      </c>
      <c r="C889" s="69">
        <v>42578.90625</v>
      </c>
      <c r="D889" s="75">
        <f t="shared" si="119"/>
        <v>42578</v>
      </c>
      <c r="E889" s="76">
        <f t="shared" si="120"/>
        <v>0.90625</v>
      </c>
      <c r="F889" s="69" t="str">
        <f t="shared" si="121"/>
        <v>Wed</v>
      </c>
      <c r="G889" s="69">
        <v>42580.895833333336</v>
      </c>
      <c r="H889" s="75">
        <f t="shared" si="122"/>
        <v>42580</v>
      </c>
      <c r="I889" s="76">
        <f t="shared" si="123"/>
        <v>0.89583333333575865</v>
      </c>
      <c r="J889" s="69" t="str">
        <f t="shared" si="124"/>
        <v>Fri</v>
      </c>
      <c r="K889" s="74">
        <f t="shared" si="118"/>
        <v>1.9895833333357587</v>
      </c>
      <c r="L889" s="84">
        <f t="shared" si="125"/>
        <v>2</v>
      </c>
      <c r="M889">
        <f t="shared" si="126"/>
        <v>3</v>
      </c>
    </row>
    <row r="890" spans="1:13" x14ac:dyDescent="0.2">
      <c r="A890" s="14">
        <v>960</v>
      </c>
      <c r="B890" s="14" t="s">
        <v>296</v>
      </c>
      <c r="C890" s="69">
        <v>42572.802083333336</v>
      </c>
      <c r="D890" s="75">
        <f t="shared" si="119"/>
        <v>42572</v>
      </c>
      <c r="E890" s="76">
        <f t="shared" si="120"/>
        <v>0.80208333333575865</v>
      </c>
      <c r="F890" s="69" t="str">
        <f t="shared" si="121"/>
        <v>Thu</v>
      </c>
      <c r="G890" s="69">
        <v>42585.072916666664</v>
      </c>
      <c r="H890" s="75">
        <f t="shared" si="122"/>
        <v>42585</v>
      </c>
      <c r="I890" s="76">
        <f t="shared" si="123"/>
        <v>7.2916666664241347E-2</v>
      </c>
      <c r="J890" s="69" t="str">
        <f t="shared" si="124"/>
        <v>Wed</v>
      </c>
      <c r="K890" s="74">
        <f t="shared" si="118"/>
        <v>12.270833333328483</v>
      </c>
      <c r="L890" s="84">
        <f t="shared" si="125"/>
        <v>13</v>
      </c>
      <c r="M890">
        <f t="shared" si="126"/>
        <v>10</v>
      </c>
    </row>
    <row r="891" spans="1:13" x14ac:dyDescent="0.2">
      <c r="A891" s="14">
        <v>961</v>
      </c>
      <c r="B891" s="14" t="s">
        <v>295</v>
      </c>
      <c r="C891" s="69">
        <v>42580.708333333336</v>
      </c>
      <c r="D891" s="75">
        <f t="shared" si="119"/>
        <v>42580</v>
      </c>
      <c r="E891" s="76">
        <f t="shared" si="120"/>
        <v>0.70833333333575865</v>
      </c>
      <c r="F891" s="69" t="str">
        <f t="shared" si="121"/>
        <v>Fri</v>
      </c>
      <c r="G891" s="69">
        <v>42580.78125</v>
      </c>
      <c r="H891" s="75">
        <f t="shared" si="122"/>
        <v>42580</v>
      </c>
      <c r="I891" s="76">
        <f t="shared" si="123"/>
        <v>0.78125</v>
      </c>
      <c r="J891" s="69" t="str">
        <f t="shared" si="124"/>
        <v>Fri</v>
      </c>
      <c r="K891" s="74">
        <f t="shared" ref="K891:K950" si="127">G891-C891</f>
        <v>7.2916666664241347E-2</v>
      </c>
      <c r="L891" s="84">
        <f t="shared" si="125"/>
        <v>0</v>
      </c>
      <c r="M891">
        <f t="shared" si="126"/>
        <v>1</v>
      </c>
    </row>
    <row r="892" spans="1:13" x14ac:dyDescent="0.2">
      <c r="A892" s="14">
        <v>962</v>
      </c>
      <c r="B892" s="14" t="s">
        <v>295</v>
      </c>
      <c r="C892" s="69">
        <v>42580.635416666664</v>
      </c>
      <c r="D892" s="75">
        <f t="shared" si="119"/>
        <v>42580</v>
      </c>
      <c r="E892" s="76">
        <f t="shared" si="120"/>
        <v>0.63541666666424135</v>
      </c>
      <c r="F892" s="69" t="str">
        <f t="shared" si="121"/>
        <v>Fri</v>
      </c>
      <c r="G892" s="69">
        <v>42580.822916666664</v>
      </c>
      <c r="H892" s="75">
        <f t="shared" si="122"/>
        <v>42580</v>
      </c>
      <c r="I892" s="76">
        <f t="shared" si="123"/>
        <v>0.82291666666424135</v>
      </c>
      <c r="J892" s="69" t="str">
        <f t="shared" si="124"/>
        <v>Fri</v>
      </c>
      <c r="K892" s="74">
        <f t="shared" si="127"/>
        <v>0.1875</v>
      </c>
      <c r="L892" s="84">
        <f t="shared" si="125"/>
        <v>0</v>
      </c>
      <c r="M892">
        <f t="shared" si="126"/>
        <v>1</v>
      </c>
    </row>
    <row r="893" spans="1:13" x14ac:dyDescent="0.2">
      <c r="A893" s="14">
        <v>963</v>
      </c>
      <c r="B893" s="14" t="s">
        <v>296</v>
      </c>
      <c r="C893" s="69">
        <v>42580.833333333336</v>
      </c>
      <c r="D893" s="75">
        <f t="shared" si="119"/>
        <v>42580</v>
      </c>
      <c r="E893" s="76">
        <f t="shared" si="120"/>
        <v>0.83333333333575865</v>
      </c>
      <c r="F893" s="69" t="str">
        <f t="shared" si="121"/>
        <v>Fri</v>
      </c>
      <c r="G893" s="69">
        <v>42580.90625</v>
      </c>
      <c r="H893" s="75">
        <f t="shared" si="122"/>
        <v>42580</v>
      </c>
      <c r="I893" s="76">
        <f t="shared" si="123"/>
        <v>0.90625</v>
      </c>
      <c r="J893" s="69" t="str">
        <f t="shared" si="124"/>
        <v>Fri</v>
      </c>
      <c r="K893" s="74">
        <f t="shared" si="127"/>
        <v>7.2916666664241347E-2</v>
      </c>
      <c r="L893" s="84">
        <f t="shared" si="125"/>
        <v>0</v>
      </c>
      <c r="M893">
        <f t="shared" si="126"/>
        <v>1</v>
      </c>
    </row>
    <row r="894" spans="1:13" x14ac:dyDescent="0.2">
      <c r="A894" s="14">
        <v>964</v>
      </c>
      <c r="B894" s="14" t="s">
        <v>296</v>
      </c>
      <c r="C894" s="69">
        <v>42579.770833333336</v>
      </c>
      <c r="D894" s="75">
        <f t="shared" si="119"/>
        <v>42579</v>
      </c>
      <c r="E894" s="76">
        <f t="shared" si="120"/>
        <v>0.77083333333575865</v>
      </c>
      <c r="F894" s="69" t="str">
        <f t="shared" si="121"/>
        <v>Thu</v>
      </c>
      <c r="G894" s="69">
        <v>42580.90625</v>
      </c>
      <c r="H894" s="75">
        <f t="shared" si="122"/>
        <v>42580</v>
      </c>
      <c r="I894" s="76">
        <f t="shared" si="123"/>
        <v>0.90625</v>
      </c>
      <c r="J894" s="69" t="str">
        <f t="shared" si="124"/>
        <v>Fri</v>
      </c>
      <c r="K894" s="74">
        <f t="shared" si="127"/>
        <v>1.1354166666642413</v>
      </c>
      <c r="L894" s="84">
        <f t="shared" si="125"/>
        <v>1</v>
      </c>
      <c r="M894">
        <f t="shared" si="126"/>
        <v>2</v>
      </c>
    </row>
    <row r="895" spans="1:13" x14ac:dyDescent="0.2">
      <c r="A895" s="14">
        <v>965</v>
      </c>
      <c r="B895" s="14" t="s">
        <v>295</v>
      </c>
      <c r="C895" s="69">
        <v>42580.739583333336</v>
      </c>
      <c r="D895" s="75">
        <f t="shared" si="119"/>
        <v>42580</v>
      </c>
      <c r="E895" s="76">
        <f t="shared" si="120"/>
        <v>0.73958333333575865</v>
      </c>
      <c r="F895" s="69" t="str">
        <f t="shared" si="121"/>
        <v>Fri</v>
      </c>
      <c r="G895" s="69">
        <v>42584.229166666664</v>
      </c>
      <c r="H895" s="75">
        <f t="shared" si="122"/>
        <v>42584</v>
      </c>
      <c r="I895" s="76">
        <f t="shared" si="123"/>
        <v>0.22916666666424135</v>
      </c>
      <c r="J895" s="69" t="str">
        <f t="shared" si="124"/>
        <v>Tue</v>
      </c>
      <c r="K895" s="74">
        <f t="shared" si="127"/>
        <v>3.4895833333284827</v>
      </c>
      <c r="L895" s="84">
        <f t="shared" si="125"/>
        <v>4</v>
      </c>
      <c r="M895">
        <f t="shared" si="126"/>
        <v>3</v>
      </c>
    </row>
    <row r="896" spans="1:13" x14ac:dyDescent="0.2">
      <c r="A896" s="14">
        <v>966</v>
      </c>
      <c r="B896" s="14" t="s">
        <v>294</v>
      </c>
      <c r="C896" s="69">
        <v>42580.822916666664</v>
      </c>
      <c r="D896" s="75">
        <f t="shared" si="119"/>
        <v>42580</v>
      </c>
      <c r="E896" s="76">
        <f t="shared" si="120"/>
        <v>0.82291666666424135</v>
      </c>
      <c r="F896" s="69" t="str">
        <f t="shared" si="121"/>
        <v>Fri</v>
      </c>
      <c r="G896" s="69">
        <v>42580.854166666664</v>
      </c>
      <c r="H896" s="75">
        <f t="shared" si="122"/>
        <v>42580</v>
      </c>
      <c r="I896" s="76">
        <f t="shared" si="123"/>
        <v>0.85416666666424135</v>
      </c>
      <c r="J896" s="69" t="str">
        <f t="shared" si="124"/>
        <v>Fri</v>
      </c>
      <c r="K896" s="74">
        <f t="shared" si="127"/>
        <v>3.125E-2</v>
      </c>
      <c r="L896" s="84">
        <f t="shared" si="125"/>
        <v>0</v>
      </c>
      <c r="M896">
        <f t="shared" si="126"/>
        <v>1</v>
      </c>
    </row>
    <row r="897" spans="1:13" x14ac:dyDescent="0.2">
      <c r="A897" s="14">
        <v>967</v>
      </c>
      <c r="B897" s="14" t="s">
        <v>296</v>
      </c>
      <c r="C897" s="69">
        <v>42580.645833333336</v>
      </c>
      <c r="D897" s="75">
        <f t="shared" si="119"/>
        <v>42580</v>
      </c>
      <c r="E897" s="76">
        <f t="shared" si="120"/>
        <v>0.64583333333575865</v>
      </c>
      <c r="F897" s="69" t="str">
        <f t="shared" si="121"/>
        <v>Fri</v>
      </c>
      <c r="G897" s="69">
        <v>42580.708333333336</v>
      </c>
      <c r="H897" s="75">
        <f t="shared" si="122"/>
        <v>42580</v>
      </c>
      <c r="I897" s="76">
        <f t="shared" si="123"/>
        <v>0.70833333333575865</v>
      </c>
      <c r="J897" s="69" t="str">
        <f t="shared" si="124"/>
        <v>Fri</v>
      </c>
      <c r="K897" s="74">
        <f t="shared" si="127"/>
        <v>6.25E-2</v>
      </c>
      <c r="L897" s="84">
        <f t="shared" si="125"/>
        <v>0</v>
      </c>
      <c r="M897">
        <f t="shared" si="126"/>
        <v>1</v>
      </c>
    </row>
    <row r="898" spans="1:13" x14ac:dyDescent="0.2">
      <c r="A898" s="14">
        <v>968</v>
      </c>
      <c r="B898" s="14" t="s">
        <v>296</v>
      </c>
      <c r="C898" s="69">
        <v>42578.875</v>
      </c>
      <c r="D898" s="75">
        <f t="shared" si="119"/>
        <v>42578</v>
      </c>
      <c r="E898" s="76">
        <f t="shared" si="120"/>
        <v>0.875</v>
      </c>
      <c r="F898" s="69" t="str">
        <f t="shared" si="121"/>
        <v>Wed</v>
      </c>
      <c r="G898" s="69">
        <v>42580.854166666664</v>
      </c>
      <c r="H898" s="75">
        <f t="shared" si="122"/>
        <v>42580</v>
      </c>
      <c r="I898" s="76">
        <f t="shared" si="123"/>
        <v>0.85416666666424135</v>
      </c>
      <c r="J898" s="69" t="str">
        <f t="shared" si="124"/>
        <v>Fri</v>
      </c>
      <c r="K898" s="74">
        <f t="shared" si="127"/>
        <v>1.9791666666642413</v>
      </c>
      <c r="L898" s="84">
        <f t="shared" si="125"/>
        <v>2</v>
      </c>
      <c r="M898">
        <f t="shared" si="126"/>
        <v>3</v>
      </c>
    </row>
    <row r="899" spans="1:13" x14ac:dyDescent="0.2">
      <c r="A899" s="14">
        <v>969</v>
      </c>
      <c r="B899" s="14" t="s">
        <v>295</v>
      </c>
      <c r="C899" s="69">
        <v>42580.708333333336</v>
      </c>
      <c r="D899" s="75">
        <f t="shared" ref="D899:D962" si="128">INT(C899)</f>
        <v>42580</v>
      </c>
      <c r="E899" s="76">
        <f t="shared" ref="E899:E962" si="129">C899-D899</f>
        <v>0.70833333333575865</v>
      </c>
      <c r="F899" s="69" t="str">
        <f t="shared" ref="F899:F962" si="130">TEXT(D899,"ddd")</f>
        <v>Fri</v>
      </c>
      <c r="G899" s="69">
        <v>42580.864583333336</v>
      </c>
      <c r="H899" s="75">
        <f t="shared" ref="H899:H962" si="131">INT(G899)</f>
        <v>42580</v>
      </c>
      <c r="I899" s="76">
        <f t="shared" ref="I899:I962" si="132">G899-H899</f>
        <v>0.86458333333575865</v>
      </c>
      <c r="J899" s="69" t="str">
        <f t="shared" ref="J899:J962" si="133">TEXT(H899,"ddd")</f>
        <v>Fri</v>
      </c>
      <c r="K899" s="74">
        <f t="shared" si="127"/>
        <v>0.15625</v>
      </c>
      <c r="L899" s="84">
        <f t="shared" ref="L899:L962" si="134">DATEDIF(C899,G899,"d")</f>
        <v>0</v>
      </c>
      <c r="M899">
        <f t="shared" ref="M899:M962" si="135">NETWORKDAYS(C899,G899)</f>
        <v>1</v>
      </c>
    </row>
    <row r="900" spans="1:13" x14ac:dyDescent="0.2">
      <c r="A900" s="14">
        <v>970</v>
      </c>
      <c r="B900" s="14" t="s">
        <v>295</v>
      </c>
      <c r="C900" s="69">
        <v>42578.572916666664</v>
      </c>
      <c r="D900" s="75">
        <f t="shared" si="128"/>
        <v>42578</v>
      </c>
      <c r="E900" s="76">
        <f t="shared" si="129"/>
        <v>0.57291666666424135</v>
      </c>
      <c r="F900" s="69" t="str">
        <f t="shared" si="130"/>
        <v>Wed</v>
      </c>
      <c r="G900" s="69">
        <v>42580.90625</v>
      </c>
      <c r="H900" s="75">
        <f t="shared" si="131"/>
        <v>42580</v>
      </c>
      <c r="I900" s="76">
        <f t="shared" si="132"/>
        <v>0.90625</v>
      </c>
      <c r="J900" s="69" t="str">
        <f t="shared" si="133"/>
        <v>Fri</v>
      </c>
      <c r="K900" s="74">
        <f t="shared" si="127"/>
        <v>2.3333333333357587</v>
      </c>
      <c r="L900" s="84">
        <f t="shared" si="134"/>
        <v>2</v>
      </c>
      <c r="M900">
        <f t="shared" si="135"/>
        <v>3</v>
      </c>
    </row>
    <row r="901" spans="1:13" x14ac:dyDescent="0.2">
      <c r="A901" s="14">
        <v>971</v>
      </c>
      <c r="B901" s="14" t="s">
        <v>296</v>
      </c>
      <c r="C901" s="69">
        <v>42580.854166666664</v>
      </c>
      <c r="D901" s="75">
        <f t="shared" si="128"/>
        <v>42580</v>
      </c>
      <c r="E901" s="76">
        <f t="shared" si="129"/>
        <v>0.85416666666424135</v>
      </c>
      <c r="F901" s="69" t="str">
        <f t="shared" si="130"/>
        <v>Fri</v>
      </c>
      <c r="G901" s="69">
        <v>42583.708333333336</v>
      </c>
      <c r="H901" s="75">
        <f t="shared" si="131"/>
        <v>42583</v>
      </c>
      <c r="I901" s="76">
        <f t="shared" si="132"/>
        <v>0.70833333333575865</v>
      </c>
      <c r="J901" s="69" t="str">
        <f t="shared" si="133"/>
        <v>Mon</v>
      </c>
      <c r="K901" s="74">
        <f t="shared" si="127"/>
        <v>2.8541666666715173</v>
      </c>
      <c r="L901" s="84">
        <f t="shared" si="134"/>
        <v>3</v>
      </c>
      <c r="M901">
        <f t="shared" si="135"/>
        <v>2</v>
      </c>
    </row>
    <row r="902" spans="1:13" x14ac:dyDescent="0.2">
      <c r="A902" s="14">
        <v>972</v>
      </c>
      <c r="B902" s="14" t="s">
        <v>296</v>
      </c>
      <c r="C902" s="69">
        <v>42579.958333333336</v>
      </c>
      <c r="D902" s="75">
        <f t="shared" si="128"/>
        <v>42579</v>
      </c>
      <c r="E902" s="76">
        <f t="shared" si="129"/>
        <v>0.95833333333575865</v>
      </c>
      <c r="F902" s="69" t="str">
        <f t="shared" si="130"/>
        <v>Thu</v>
      </c>
      <c r="G902" s="69">
        <v>42580.916666666664</v>
      </c>
      <c r="H902" s="75">
        <f t="shared" si="131"/>
        <v>42580</v>
      </c>
      <c r="I902" s="76">
        <f t="shared" si="132"/>
        <v>0.91666666666424135</v>
      </c>
      <c r="J902" s="69" t="str">
        <f t="shared" si="133"/>
        <v>Fri</v>
      </c>
      <c r="K902" s="74">
        <f t="shared" si="127"/>
        <v>0.95833333332848269</v>
      </c>
      <c r="L902" s="84">
        <f t="shared" si="134"/>
        <v>1</v>
      </c>
      <c r="M902">
        <f t="shared" si="135"/>
        <v>2</v>
      </c>
    </row>
    <row r="903" spans="1:13" x14ac:dyDescent="0.2">
      <c r="A903" s="14">
        <v>973</v>
      </c>
      <c r="B903" s="14" t="s">
        <v>296</v>
      </c>
      <c r="C903" s="69">
        <v>42579.6875</v>
      </c>
      <c r="D903" s="75">
        <f t="shared" si="128"/>
        <v>42579</v>
      </c>
      <c r="E903" s="76">
        <f t="shared" si="129"/>
        <v>0.6875</v>
      </c>
      <c r="F903" s="69" t="str">
        <f t="shared" si="130"/>
        <v>Thu</v>
      </c>
      <c r="G903" s="69">
        <v>42580.916666666664</v>
      </c>
      <c r="H903" s="75">
        <f t="shared" si="131"/>
        <v>42580</v>
      </c>
      <c r="I903" s="76">
        <f t="shared" si="132"/>
        <v>0.91666666666424135</v>
      </c>
      <c r="J903" s="69" t="str">
        <f t="shared" si="133"/>
        <v>Fri</v>
      </c>
      <c r="K903" s="74">
        <f t="shared" si="127"/>
        <v>1.2291666666642413</v>
      </c>
      <c r="L903" s="84">
        <f t="shared" si="134"/>
        <v>1</v>
      </c>
      <c r="M903">
        <f t="shared" si="135"/>
        <v>2</v>
      </c>
    </row>
    <row r="904" spans="1:13" x14ac:dyDescent="0.2">
      <c r="A904" s="14">
        <v>974</v>
      </c>
      <c r="B904" s="14" t="s">
        <v>296</v>
      </c>
      <c r="C904" s="69">
        <v>42579.947916666664</v>
      </c>
      <c r="D904" s="75">
        <f t="shared" si="128"/>
        <v>42579</v>
      </c>
      <c r="E904" s="76">
        <f t="shared" si="129"/>
        <v>0.94791666666424135</v>
      </c>
      <c r="F904" s="69" t="str">
        <f t="shared" si="130"/>
        <v>Thu</v>
      </c>
      <c r="G904" s="69">
        <v>42580.916666666664</v>
      </c>
      <c r="H904" s="75">
        <f t="shared" si="131"/>
        <v>42580</v>
      </c>
      <c r="I904" s="76">
        <f t="shared" si="132"/>
        <v>0.91666666666424135</v>
      </c>
      <c r="J904" s="69" t="str">
        <f t="shared" si="133"/>
        <v>Fri</v>
      </c>
      <c r="K904" s="74">
        <f t="shared" si="127"/>
        <v>0.96875</v>
      </c>
      <c r="L904" s="84">
        <f t="shared" si="134"/>
        <v>1</v>
      </c>
      <c r="M904">
        <f t="shared" si="135"/>
        <v>2</v>
      </c>
    </row>
    <row r="905" spans="1:13" x14ac:dyDescent="0.2">
      <c r="A905" s="14">
        <v>975</v>
      </c>
      <c r="B905" s="14" t="s">
        <v>296</v>
      </c>
      <c r="C905" s="69">
        <v>42580.708333333336</v>
      </c>
      <c r="D905" s="75">
        <f t="shared" si="128"/>
        <v>42580</v>
      </c>
      <c r="E905" s="76">
        <f t="shared" si="129"/>
        <v>0.70833333333575865</v>
      </c>
      <c r="F905" s="69" t="str">
        <f t="shared" si="130"/>
        <v>Fri</v>
      </c>
      <c r="G905" s="69">
        <v>42584.322916666664</v>
      </c>
      <c r="H905" s="75">
        <f t="shared" si="131"/>
        <v>42584</v>
      </c>
      <c r="I905" s="76">
        <f t="shared" si="132"/>
        <v>0.32291666666424135</v>
      </c>
      <c r="J905" s="69" t="str">
        <f t="shared" si="133"/>
        <v>Tue</v>
      </c>
      <c r="K905" s="74">
        <f t="shared" si="127"/>
        <v>3.6145833333284827</v>
      </c>
      <c r="L905" s="84">
        <f t="shared" si="134"/>
        <v>4</v>
      </c>
      <c r="M905">
        <f t="shared" si="135"/>
        <v>3</v>
      </c>
    </row>
    <row r="906" spans="1:13" x14ac:dyDescent="0.2">
      <c r="A906" s="14">
        <v>976</v>
      </c>
      <c r="B906" s="14" t="s">
        <v>295</v>
      </c>
      <c r="C906" s="69">
        <v>42578.84375</v>
      </c>
      <c r="D906" s="75">
        <f t="shared" si="128"/>
        <v>42578</v>
      </c>
      <c r="E906" s="76">
        <f t="shared" si="129"/>
        <v>0.84375</v>
      </c>
      <c r="F906" s="69" t="str">
        <f t="shared" si="130"/>
        <v>Wed</v>
      </c>
      <c r="G906" s="69">
        <v>42580.9375</v>
      </c>
      <c r="H906" s="75">
        <f t="shared" si="131"/>
        <v>42580</v>
      </c>
      <c r="I906" s="76">
        <f t="shared" si="132"/>
        <v>0.9375</v>
      </c>
      <c r="J906" s="69" t="str">
        <f t="shared" si="133"/>
        <v>Fri</v>
      </c>
      <c r="K906" s="74">
        <f t="shared" si="127"/>
        <v>2.09375</v>
      </c>
      <c r="L906" s="84">
        <f t="shared" si="134"/>
        <v>2</v>
      </c>
      <c r="M906">
        <f t="shared" si="135"/>
        <v>3</v>
      </c>
    </row>
    <row r="907" spans="1:13" x14ac:dyDescent="0.2">
      <c r="A907" s="14">
        <v>977</v>
      </c>
      <c r="B907" s="14" t="s">
        <v>295</v>
      </c>
      <c r="C907" s="69">
        <v>42578.020833333336</v>
      </c>
      <c r="D907" s="75">
        <f t="shared" si="128"/>
        <v>42578</v>
      </c>
      <c r="E907" s="76">
        <f t="shared" si="129"/>
        <v>2.0833333335758653E-2</v>
      </c>
      <c r="F907" s="69" t="str">
        <f t="shared" si="130"/>
        <v>Wed</v>
      </c>
      <c r="G907" s="69">
        <v>42580.958333333336</v>
      </c>
      <c r="H907" s="75">
        <f t="shared" si="131"/>
        <v>42580</v>
      </c>
      <c r="I907" s="76">
        <f t="shared" si="132"/>
        <v>0.95833333333575865</v>
      </c>
      <c r="J907" s="69" t="str">
        <f t="shared" si="133"/>
        <v>Fri</v>
      </c>
      <c r="K907" s="74">
        <f t="shared" si="127"/>
        <v>2.9375</v>
      </c>
      <c r="L907" s="84">
        <f t="shared" si="134"/>
        <v>2</v>
      </c>
      <c r="M907">
        <f t="shared" si="135"/>
        <v>3</v>
      </c>
    </row>
    <row r="908" spans="1:13" x14ac:dyDescent="0.2">
      <c r="A908" s="14">
        <v>978</v>
      </c>
      <c r="B908" s="14" t="s">
        <v>296</v>
      </c>
      <c r="C908" s="69">
        <v>42579.65625</v>
      </c>
      <c r="D908" s="75">
        <f t="shared" si="128"/>
        <v>42579</v>
      </c>
      <c r="E908" s="76">
        <f t="shared" si="129"/>
        <v>0.65625</v>
      </c>
      <c r="F908" s="69" t="str">
        <f t="shared" si="130"/>
        <v>Thu</v>
      </c>
      <c r="G908" s="69">
        <v>42580.989583333336</v>
      </c>
      <c r="H908" s="75">
        <f t="shared" si="131"/>
        <v>42580</v>
      </c>
      <c r="I908" s="76">
        <f t="shared" si="132"/>
        <v>0.98958333333575865</v>
      </c>
      <c r="J908" s="69" t="str">
        <f t="shared" si="133"/>
        <v>Fri</v>
      </c>
      <c r="K908" s="74">
        <f t="shared" si="127"/>
        <v>1.3333333333357587</v>
      </c>
      <c r="L908" s="84">
        <f t="shared" si="134"/>
        <v>1</v>
      </c>
      <c r="M908">
        <f t="shared" si="135"/>
        <v>2</v>
      </c>
    </row>
    <row r="909" spans="1:13" x14ac:dyDescent="0.2">
      <c r="A909" s="14">
        <v>979</v>
      </c>
      <c r="B909" s="14" t="s">
        <v>296</v>
      </c>
      <c r="C909" s="69">
        <v>42579.788194444445</v>
      </c>
      <c r="D909" s="75">
        <f t="shared" si="128"/>
        <v>42579</v>
      </c>
      <c r="E909" s="76">
        <f t="shared" si="129"/>
        <v>0.78819444444525288</v>
      </c>
      <c r="F909" s="69" t="str">
        <f t="shared" si="130"/>
        <v>Thu</v>
      </c>
      <c r="G909" s="69">
        <v>42581</v>
      </c>
      <c r="H909" s="75">
        <f t="shared" si="131"/>
        <v>42581</v>
      </c>
      <c r="I909" s="76">
        <f t="shared" si="132"/>
        <v>0</v>
      </c>
      <c r="J909" s="69" t="str">
        <f t="shared" si="133"/>
        <v>Sat</v>
      </c>
      <c r="K909" s="74">
        <f t="shared" si="127"/>
        <v>1.2118055555547471</v>
      </c>
      <c r="L909" s="84">
        <f t="shared" si="134"/>
        <v>2</v>
      </c>
      <c r="M909">
        <f t="shared" si="135"/>
        <v>2</v>
      </c>
    </row>
    <row r="910" spans="1:13" x14ac:dyDescent="0.2">
      <c r="A910" s="14">
        <v>980</v>
      </c>
      <c r="B910" s="14" t="s">
        <v>294</v>
      </c>
      <c r="C910" s="69">
        <v>42580.958333333336</v>
      </c>
      <c r="D910" s="75">
        <f t="shared" si="128"/>
        <v>42580</v>
      </c>
      <c r="E910" s="76">
        <f t="shared" si="129"/>
        <v>0.95833333333575865</v>
      </c>
      <c r="F910" s="69" t="str">
        <f t="shared" si="130"/>
        <v>Fri</v>
      </c>
      <c r="G910" s="69">
        <v>42585.760416666664</v>
      </c>
      <c r="H910" s="75">
        <f t="shared" si="131"/>
        <v>42585</v>
      </c>
      <c r="I910" s="76">
        <f t="shared" si="132"/>
        <v>0.76041666666424135</v>
      </c>
      <c r="J910" s="69" t="str">
        <f t="shared" si="133"/>
        <v>Wed</v>
      </c>
      <c r="K910" s="74">
        <f t="shared" si="127"/>
        <v>4.8020833333284827</v>
      </c>
      <c r="L910" s="84">
        <f t="shared" si="134"/>
        <v>5</v>
      </c>
      <c r="M910">
        <f t="shared" si="135"/>
        <v>4</v>
      </c>
    </row>
    <row r="911" spans="1:13" x14ac:dyDescent="0.2">
      <c r="A911" s="14">
        <v>981</v>
      </c>
      <c r="B911" s="14" t="s">
        <v>294</v>
      </c>
      <c r="C911" s="69">
        <v>42581.010416666664</v>
      </c>
      <c r="D911" s="75">
        <f t="shared" si="128"/>
        <v>42581</v>
      </c>
      <c r="E911" s="76">
        <f t="shared" si="129"/>
        <v>1.0416666664241347E-2</v>
      </c>
      <c r="F911" s="69" t="str">
        <f t="shared" si="130"/>
        <v>Sat</v>
      </c>
      <c r="G911" s="69">
        <v>42585.760416666664</v>
      </c>
      <c r="H911" s="75">
        <f t="shared" si="131"/>
        <v>42585</v>
      </c>
      <c r="I911" s="76">
        <f t="shared" si="132"/>
        <v>0.76041666666424135</v>
      </c>
      <c r="J911" s="69" t="str">
        <f t="shared" si="133"/>
        <v>Wed</v>
      </c>
      <c r="K911" s="74">
        <f t="shared" si="127"/>
        <v>4.75</v>
      </c>
      <c r="L911" s="84">
        <f t="shared" si="134"/>
        <v>4</v>
      </c>
      <c r="M911">
        <f t="shared" si="135"/>
        <v>3</v>
      </c>
    </row>
    <row r="912" spans="1:13" x14ac:dyDescent="0.2">
      <c r="A912" s="14">
        <v>982</v>
      </c>
      <c r="B912" s="14" t="s">
        <v>296</v>
      </c>
      <c r="C912" s="69">
        <v>42580.9375</v>
      </c>
      <c r="D912" s="75">
        <f t="shared" si="128"/>
        <v>42580</v>
      </c>
      <c r="E912" s="76">
        <f t="shared" si="129"/>
        <v>0.9375</v>
      </c>
      <c r="F912" s="69" t="str">
        <f t="shared" si="130"/>
        <v>Fri</v>
      </c>
      <c r="G912" s="69">
        <v>42581</v>
      </c>
      <c r="H912" s="75">
        <f t="shared" si="131"/>
        <v>42581</v>
      </c>
      <c r="I912" s="76">
        <f t="shared" si="132"/>
        <v>0</v>
      </c>
      <c r="J912" s="69" t="str">
        <f t="shared" si="133"/>
        <v>Sat</v>
      </c>
      <c r="K912" s="74">
        <f t="shared" si="127"/>
        <v>6.25E-2</v>
      </c>
      <c r="L912" s="84">
        <f t="shared" si="134"/>
        <v>1</v>
      </c>
      <c r="M912">
        <f t="shared" si="135"/>
        <v>1</v>
      </c>
    </row>
    <row r="913" spans="1:13" x14ac:dyDescent="0.2">
      <c r="A913" s="14">
        <v>983</v>
      </c>
      <c r="B913" s="14" t="s">
        <v>294</v>
      </c>
      <c r="C913" s="69">
        <v>42580.875</v>
      </c>
      <c r="D913" s="75">
        <f t="shared" si="128"/>
        <v>42580</v>
      </c>
      <c r="E913" s="76">
        <f t="shared" si="129"/>
        <v>0.875</v>
      </c>
      <c r="F913" s="69" t="str">
        <f t="shared" si="130"/>
        <v>Fri</v>
      </c>
      <c r="G913" s="69">
        <v>42581.0625</v>
      </c>
      <c r="H913" s="75">
        <f t="shared" si="131"/>
        <v>42581</v>
      </c>
      <c r="I913" s="76">
        <f t="shared" si="132"/>
        <v>6.25E-2</v>
      </c>
      <c r="J913" s="69" t="str">
        <f t="shared" si="133"/>
        <v>Sat</v>
      </c>
      <c r="K913" s="74">
        <f t="shared" si="127"/>
        <v>0.1875</v>
      </c>
      <c r="L913" s="84">
        <f t="shared" si="134"/>
        <v>1</v>
      </c>
      <c r="M913">
        <f t="shared" si="135"/>
        <v>1</v>
      </c>
    </row>
    <row r="914" spans="1:13" x14ac:dyDescent="0.2">
      <c r="A914" s="14">
        <v>984</v>
      </c>
      <c r="B914" s="14" t="s">
        <v>295</v>
      </c>
      <c r="C914" s="69">
        <v>42580.770833333336</v>
      </c>
      <c r="D914" s="75">
        <f t="shared" si="128"/>
        <v>42580</v>
      </c>
      <c r="E914" s="76">
        <f t="shared" si="129"/>
        <v>0.77083333333575865</v>
      </c>
      <c r="F914" s="69" t="str">
        <f t="shared" si="130"/>
        <v>Fri</v>
      </c>
      <c r="G914" s="69">
        <v>42581.052083333336</v>
      </c>
      <c r="H914" s="75">
        <f t="shared" si="131"/>
        <v>42581</v>
      </c>
      <c r="I914" s="76">
        <f t="shared" si="132"/>
        <v>5.2083333335758653E-2</v>
      </c>
      <c r="J914" s="69" t="str">
        <f t="shared" si="133"/>
        <v>Sat</v>
      </c>
      <c r="K914" s="74">
        <f t="shared" si="127"/>
        <v>0.28125</v>
      </c>
      <c r="L914" s="84">
        <f t="shared" si="134"/>
        <v>1</v>
      </c>
      <c r="M914">
        <f t="shared" si="135"/>
        <v>1</v>
      </c>
    </row>
    <row r="915" spans="1:13" x14ac:dyDescent="0.2">
      <c r="A915" s="14">
        <v>986</v>
      </c>
      <c r="B915" s="14" t="s">
        <v>296</v>
      </c>
      <c r="C915" s="69">
        <v>42576.166666666664</v>
      </c>
      <c r="D915" s="75">
        <f t="shared" si="128"/>
        <v>42576</v>
      </c>
      <c r="E915" s="76">
        <f t="shared" si="129"/>
        <v>0.16666666666424135</v>
      </c>
      <c r="F915" s="69" t="str">
        <f t="shared" si="130"/>
        <v>Mon</v>
      </c>
      <c r="G915" s="69">
        <v>42581.020833333336</v>
      </c>
      <c r="H915" s="75">
        <f t="shared" si="131"/>
        <v>42581</v>
      </c>
      <c r="I915" s="76">
        <f t="shared" si="132"/>
        <v>2.0833333335758653E-2</v>
      </c>
      <c r="J915" s="69" t="str">
        <f t="shared" si="133"/>
        <v>Sat</v>
      </c>
      <c r="K915" s="74">
        <f t="shared" si="127"/>
        <v>4.8541666666715173</v>
      </c>
      <c r="L915" s="84">
        <f t="shared" si="134"/>
        <v>5</v>
      </c>
      <c r="M915">
        <f t="shared" si="135"/>
        <v>5</v>
      </c>
    </row>
    <row r="916" spans="1:13" x14ac:dyDescent="0.2">
      <c r="A916" s="14">
        <v>987</v>
      </c>
      <c r="B916" s="14" t="s">
        <v>296</v>
      </c>
      <c r="C916" s="69">
        <v>42580.520833333336</v>
      </c>
      <c r="D916" s="75">
        <f t="shared" si="128"/>
        <v>42580</v>
      </c>
      <c r="E916" s="76">
        <f t="shared" si="129"/>
        <v>0.52083333333575865</v>
      </c>
      <c r="F916" s="69" t="str">
        <f t="shared" si="130"/>
        <v>Fri</v>
      </c>
      <c r="G916" s="69">
        <v>42581.027777777781</v>
      </c>
      <c r="H916" s="75">
        <f t="shared" si="131"/>
        <v>42581</v>
      </c>
      <c r="I916" s="76">
        <f t="shared" si="132"/>
        <v>2.7777777781011537E-2</v>
      </c>
      <c r="J916" s="69" t="str">
        <f t="shared" si="133"/>
        <v>Sat</v>
      </c>
      <c r="K916" s="74">
        <f t="shared" si="127"/>
        <v>0.50694444444525288</v>
      </c>
      <c r="L916" s="84">
        <f t="shared" si="134"/>
        <v>1</v>
      </c>
      <c r="M916">
        <f t="shared" si="135"/>
        <v>1</v>
      </c>
    </row>
    <row r="917" spans="1:13" x14ac:dyDescent="0.2">
      <c r="A917" s="14">
        <v>988</v>
      </c>
      <c r="B917" s="14" t="s">
        <v>296</v>
      </c>
      <c r="C917" s="69">
        <v>42581.027777777781</v>
      </c>
      <c r="D917" s="75">
        <f t="shared" si="128"/>
        <v>42581</v>
      </c>
      <c r="E917" s="76">
        <f t="shared" si="129"/>
        <v>2.7777777781011537E-2</v>
      </c>
      <c r="F917" s="69" t="str">
        <f t="shared" si="130"/>
        <v>Sat</v>
      </c>
      <c r="G917" s="69">
        <v>42581.03125</v>
      </c>
      <c r="H917" s="75">
        <f t="shared" si="131"/>
        <v>42581</v>
      </c>
      <c r="I917" s="76">
        <f t="shared" si="132"/>
        <v>3.125E-2</v>
      </c>
      <c r="J917" s="69" t="str">
        <f t="shared" si="133"/>
        <v>Sat</v>
      </c>
      <c r="K917" s="74">
        <f t="shared" si="127"/>
        <v>3.4722222189884633E-3</v>
      </c>
      <c r="L917" s="84">
        <f t="shared" si="134"/>
        <v>0</v>
      </c>
      <c r="M917">
        <f t="shared" si="135"/>
        <v>0</v>
      </c>
    </row>
    <row r="918" spans="1:13" x14ac:dyDescent="0.2">
      <c r="A918" s="14">
        <v>989</v>
      </c>
      <c r="B918" s="14" t="s">
        <v>296</v>
      </c>
      <c r="C918" s="69">
        <v>42576.166666666664</v>
      </c>
      <c r="D918" s="75">
        <f t="shared" si="128"/>
        <v>42576</v>
      </c>
      <c r="E918" s="76">
        <f t="shared" si="129"/>
        <v>0.16666666666424135</v>
      </c>
      <c r="F918" s="69" t="str">
        <f t="shared" si="130"/>
        <v>Mon</v>
      </c>
      <c r="G918" s="69">
        <v>42581.104166666664</v>
      </c>
      <c r="H918" s="75">
        <f t="shared" si="131"/>
        <v>42581</v>
      </c>
      <c r="I918" s="76">
        <f t="shared" si="132"/>
        <v>0.10416666666424135</v>
      </c>
      <c r="J918" s="69" t="str">
        <f t="shared" si="133"/>
        <v>Sat</v>
      </c>
      <c r="K918" s="74">
        <f t="shared" si="127"/>
        <v>4.9375</v>
      </c>
      <c r="L918" s="84">
        <f t="shared" si="134"/>
        <v>5</v>
      </c>
      <c r="M918">
        <f t="shared" si="135"/>
        <v>5</v>
      </c>
    </row>
    <row r="919" spans="1:13" x14ac:dyDescent="0.2">
      <c r="A919" s="14">
        <v>990</v>
      </c>
      <c r="B919" s="14" t="s">
        <v>102</v>
      </c>
      <c r="C919" s="69">
        <v>42580.71875</v>
      </c>
      <c r="D919" s="75">
        <f t="shared" si="128"/>
        <v>42580</v>
      </c>
      <c r="E919" s="76">
        <f t="shared" si="129"/>
        <v>0.71875</v>
      </c>
      <c r="F919" s="69" t="str">
        <f t="shared" si="130"/>
        <v>Fri</v>
      </c>
      <c r="G919" s="69">
        <v>42581.770833333336</v>
      </c>
      <c r="H919" s="75">
        <f t="shared" si="131"/>
        <v>42581</v>
      </c>
      <c r="I919" s="76">
        <f t="shared" si="132"/>
        <v>0.77083333333575865</v>
      </c>
      <c r="J919" s="69" t="str">
        <f t="shared" si="133"/>
        <v>Sat</v>
      </c>
      <c r="K919" s="74">
        <f t="shared" si="127"/>
        <v>1.0520833333357587</v>
      </c>
      <c r="L919" s="84">
        <f t="shared" si="134"/>
        <v>1</v>
      </c>
      <c r="M919">
        <f t="shared" si="135"/>
        <v>1</v>
      </c>
    </row>
    <row r="920" spans="1:13" x14ac:dyDescent="0.2">
      <c r="A920" s="14">
        <v>991</v>
      </c>
      <c r="B920" s="14" t="s">
        <v>102</v>
      </c>
      <c r="C920" s="69">
        <v>42570.822916666664</v>
      </c>
      <c r="D920" s="75">
        <f t="shared" si="128"/>
        <v>42570</v>
      </c>
      <c r="E920" s="76">
        <f t="shared" si="129"/>
        <v>0.82291666666424135</v>
      </c>
      <c r="F920" s="69" t="str">
        <f t="shared" si="130"/>
        <v>Tue</v>
      </c>
      <c r="G920" s="69">
        <v>42570.875</v>
      </c>
      <c r="H920" s="75">
        <f t="shared" si="131"/>
        <v>42570</v>
      </c>
      <c r="I920" s="76">
        <f t="shared" si="132"/>
        <v>0.875</v>
      </c>
      <c r="J920" s="69" t="str">
        <f t="shared" si="133"/>
        <v>Tue</v>
      </c>
      <c r="K920" s="74">
        <f t="shared" si="127"/>
        <v>5.2083333335758653E-2</v>
      </c>
      <c r="L920" s="84">
        <f t="shared" si="134"/>
        <v>0</v>
      </c>
      <c r="M920">
        <f t="shared" si="135"/>
        <v>1</v>
      </c>
    </row>
    <row r="921" spans="1:13" x14ac:dyDescent="0.2">
      <c r="A921" s="14">
        <v>992</v>
      </c>
      <c r="B921" s="14" t="s">
        <v>296</v>
      </c>
      <c r="C921" s="69">
        <v>42580.666666666664</v>
      </c>
      <c r="D921" s="75">
        <f t="shared" si="128"/>
        <v>42580</v>
      </c>
      <c r="E921" s="76">
        <f t="shared" si="129"/>
        <v>0.66666666666424135</v>
      </c>
      <c r="F921" s="69" t="str">
        <f t="shared" si="130"/>
        <v>Fri</v>
      </c>
      <c r="G921" s="69">
        <v>42581.802083333336</v>
      </c>
      <c r="H921" s="75">
        <f t="shared" si="131"/>
        <v>42581</v>
      </c>
      <c r="I921" s="76">
        <f t="shared" si="132"/>
        <v>0.80208333333575865</v>
      </c>
      <c r="J921" s="69" t="str">
        <f t="shared" si="133"/>
        <v>Sat</v>
      </c>
      <c r="K921" s="74">
        <f t="shared" si="127"/>
        <v>1.1354166666715173</v>
      </c>
      <c r="L921" s="84">
        <f t="shared" si="134"/>
        <v>1</v>
      </c>
      <c r="M921">
        <f t="shared" si="135"/>
        <v>1</v>
      </c>
    </row>
    <row r="922" spans="1:13" x14ac:dyDescent="0.2">
      <c r="A922" s="14">
        <v>993</v>
      </c>
      <c r="B922" s="14" t="s">
        <v>294</v>
      </c>
      <c r="C922" s="69">
        <v>42572.875</v>
      </c>
      <c r="D922" s="75">
        <f t="shared" si="128"/>
        <v>42572</v>
      </c>
      <c r="E922" s="76">
        <f t="shared" si="129"/>
        <v>0.875</v>
      </c>
      <c r="F922" s="69" t="str">
        <f t="shared" si="130"/>
        <v>Thu</v>
      </c>
      <c r="G922" s="69">
        <v>42581.802083333336</v>
      </c>
      <c r="H922" s="75">
        <f t="shared" si="131"/>
        <v>42581</v>
      </c>
      <c r="I922" s="76">
        <f t="shared" si="132"/>
        <v>0.80208333333575865</v>
      </c>
      <c r="J922" s="69" t="str">
        <f t="shared" si="133"/>
        <v>Sat</v>
      </c>
      <c r="K922" s="74">
        <f t="shared" si="127"/>
        <v>8.9270833333357587</v>
      </c>
      <c r="L922" s="84">
        <f t="shared" si="134"/>
        <v>9</v>
      </c>
      <c r="M922">
        <f t="shared" si="135"/>
        <v>7</v>
      </c>
    </row>
    <row r="923" spans="1:13" x14ac:dyDescent="0.2">
      <c r="A923" s="14">
        <v>994</v>
      </c>
      <c r="B923" s="14" t="s">
        <v>296</v>
      </c>
      <c r="C923" s="69">
        <v>42580.166666666664</v>
      </c>
      <c r="D923" s="75">
        <f t="shared" si="128"/>
        <v>42580</v>
      </c>
      <c r="E923" s="76">
        <f t="shared" si="129"/>
        <v>0.16666666666424135</v>
      </c>
      <c r="F923" s="69" t="str">
        <f t="shared" si="130"/>
        <v>Fri</v>
      </c>
      <c r="G923" s="69">
        <v>42581.822916666664</v>
      </c>
      <c r="H923" s="75">
        <f t="shared" si="131"/>
        <v>42581</v>
      </c>
      <c r="I923" s="76">
        <f t="shared" si="132"/>
        <v>0.82291666666424135</v>
      </c>
      <c r="J923" s="69" t="str">
        <f t="shared" si="133"/>
        <v>Sat</v>
      </c>
      <c r="K923" s="74">
        <f t="shared" si="127"/>
        <v>1.65625</v>
      </c>
      <c r="L923" s="84">
        <f t="shared" si="134"/>
        <v>1</v>
      </c>
      <c r="M923">
        <f t="shared" si="135"/>
        <v>1</v>
      </c>
    </row>
    <row r="924" spans="1:13" x14ac:dyDescent="0.2">
      <c r="A924" s="14">
        <v>995</v>
      </c>
      <c r="B924" s="14" t="s">
        <v>294</v>
      </c>
      <c r="C924" s="69">
        <v>42570.6875</v>
      </c>
      <c r="D924" s="75">
        <f t="shared" si="128"/>
        <v>42570</v>
      </c>
      <c r="E924" s="76">
        <f t="shared" si="129"/>
        <v>0.6875</v>
      </c>
      <c r="F924" s="69" t="str">
        <f t="shared" si="130"/>
        <v>Tue</v>
      </c>
      <c r="G924" s="69">
        <v>42581.854166666664</v>
      </c>
      <c r="H924" s="75">
        <f t="shared" si="131"/>
        <v>42581</v>
      </c>
      <c r="I924" s="76">
        <f t="shared" si="132"/>
        <v>0.85416666666424135</v>
      </c>
      <c r="J924" s="69" t="str">
        <f t="shared" si="133"/>
        <v>Sat</v>
      </c>
      <c r="K924" s="74">
        <f t="shared" si="127"/>
        <v>11.166666666664241</v>
      </c>
      <c r="L924" s="84">
        <f t="shared" si="134"/>
        <v>11</v>
      </c>
      <c r="M924">
        <f t="shared" si="135"/>
        <v>9</v>
      </c>
    </row>
    <row r="925" spans="1:13" x14ac:dyDescent="0.2">
      <c r="A925" s="14">
        <v>996</v>
      </c>
      <c r="B925" s="14" t="s">
        <v>296</v>
      </c>
      <c r="C925" s="69">
        <v>42579.875</v>
      </c>
      <c r="D925" s="75">
        <f t="shared" si="128"/>
        <v>42579</v>
      </c>
      <c r="E925" s="76">
        <f t="shared" si="129"/>
        <v>0.875</v>
      </c>
      <c r="F925" s="69" t="str">
        <f t="shared" si="130"/>
        <v>Thu</v>
      </c>
      <c r="G925" s="69">
        <v>42581.895833333336</v>
      </c>
      <c r="H925" s="75">
        <f t="shared" si="131"/>
        <v>42581</v>
      </c>
      <c r="I925" s="76">
        <f t="shared" si="132"/>
        <v>0.89583333333575865</v>
      </c>
      <c r="J925" s="69" t="str">
        <f t="shared" si="133"/>
        <v>Sat</v>
      </c>
      <c r="K925" s="74">
        <f t="shared" si="127"/>
        <v>2.0208333333357587</v>
      </c>
      <c r="L925" s="84">
        <f t="shared" si="134"/>
        <v>2</v>
      </c>
      <c r="M925">
        <f t="shared" si="135"/>
        <v>2</v>
      </c>
    </row>
    <row r="926" spans="1:13" x14ac:dyDescent="0.2">
      <c r="A926" s="14">
        <v>997</v>
      </c>
      <c r="B926" s="14" t="s">
        <v>296</v>
      </c>
      <c r="C926" s="69">
        <v>42580.916666666664</v>
      </c>
      <c r="D926" s="75">
        <f t="shared" si="128"/>
        <v>42580</v>
      </c>
      <c r="E926" s="76">
        <f t="shared" si="129"/>
        <v>0.91666666666424135</v>
      </c>
      <c r="F926" s="69" t="str">
        <f t="shared" si="130"/>
        <v>Fri</v>
      </c>
      <c r="G926" s="69">
        <v>42581.854166666664</v>
      </c>
      <c r="H926" s="75">
        <f t="shared" si="131"/>
        <v>42581</v>
      </c>
      <c r="I926" s="76">
        <f t="shared" si="132"/>
        <v>0.85416666666424135</v>
      </c>
      <c r="J926" s="69" t="str">
        <f t="shared" si="133"/>
        <v>Sat</v>
      </c>
      <c r="K926" s="74">
        <f t="shared" si="127"/>
        <v>0.9375</v>
      </c>
      <c r="L926" s="84">
        <f t="shared" si="134"/>
        <v>1</v>
      </c>
      <c r="M926">
        <f t="shared" si="135"/>
        <v>1</v>
      </c>
    </row>
    <row r="927" spans="1:13" x14ac:dyDescent="0.2">
      <c r="A927" s="14">
        <v>998</v>
      </c>
      <c r="B927" s="14" t="s">
        <v>296</v>
      </c>
      <c r="C927" s="69">
        <v>42581.708333333336</v>
      </c>
      <c r="D927" s="75">
        <f t="shared" si="128"/>
        <v>42581</v>
      </c>
      <c r="E927" s="76">
        <f t="shared" si="129"/>
        <v>0.70833333333575865</v>
      </c>
      <c r="F927" s="69" t="str">
        <f t="shared" si="130"/>
        <v>Sat</v>
      </c>
      <c r="G927" s="69">
        <v>42581.927083333336</v>
      </c>
      <c r="H927" s="75">
        <f t="shared" si="131"/>
        <v>42581</v>
      </c>
      <c r="I927" s="76">
        <f t="shared" si="132"/>
        <v>0.92708333333575865</v>
      </c>
      <c r="J927" s="69" t="str">
        <f t="shared" si="133"/>
        <v>Sat</v>
      </c>
      <c r="K927" s="74">
        <f t="shared" si="127"/>
        <v>0.21875</v>
      </c>
      <c r="L927" s="84">
        <f t="shared" si="134"/>
        <v>0</v>
      </c>
      <c r="M927">
        <f t="shared" si="135"/>
        <v>0</v>
      </c>
    </row>
    <row r="928" spans="1:13" x14ac:dyDescent="0.2">
      <c r="A928" s="14">
        <v>999</v>
      </c>
      <c r="B928" s="14" t="s">
        <v>294</v>
      </c>
      <c r="C928" s="69">
        <v>42577.979166666664</v>
      </c>
      <c r="D928" s="75">
        <f t="shared" si="128"/>
        <v>42577</v>
      </c>
      <c r="E928" s="76">
        <f t="shared" si="129"/>
        <v>0.97916666666424135</v>
      </c>
      <c r="F928" s="69" t="str">
        <f t="shared" si="130"/>
        <v>Tue</v>
      </c>
      <c r="G928" s="69">
        <v>42583.71875</v>
      </c>
      <c r="H928" s="75">
        <f t="shared" si="131"/>
        <v>42583</v>
      </c>
      <c r="I928" s="76">
        <f t="shared" si="132"/>
        <v>0.71875</v>
      </c>
      <c r="J928" s="69" t="str">
        <f t="shared" si="133"/>
        <v>Mon</v>
      </c>
      <c r="K928" s="74">
        <f t="shared" si="127"/>
        <v>5.7395833333357587</v>
      </c>
      <c r="L928" s="84">
        <f t="shared" si="134"/>
        <v>6</v>
      </c>
      <c r="M928">
        <f t="shared" si="135"/>
        <v>5</v>
      </c>
    </row>
    <row r="929" spans="1:13" x14ac:dyDescent="0.2">
      <c r="A929" s="14">
        <v>1001</v>
      </c>
      <c r="B929" s="14" t="s">
        <v>294</v>
      </c>
      <c r="C929" s="69">
        <v>42580.75</v>
      </c>
      <c r="D929" s="75">
        <f t="shared" si="128"/>
        <v>42580</v>
      </c>
      <c r="E929" s="76">
        <f t="shared" si="129"/>
        <v>0.75</v>
      </c>
      <c r="F929" s="69" t="str">
        <f t="shared" si="130"/>
        <v>Fri</v>
      </c>
      <c r="G929" s="69">
        <v>42583.604166666664</v>
      </c>
      <c r="H929" s="75">
        <f t="shared" si="131"/>
        <v>42583</v>
      </c>
      <c r="I929" s="76">
        <f t="shared" si="132"/>
        <v>0.60416666666424135</v>
      </c>
      <c r="J929" s="69" t="str">
        <f t="shared" si="133"/>
        <v>Mon</v>
      </c>
      <c r="K929" s="74">
        <f t="shared" si="127"/>
        <v>2.8541666666642413</v>
      </c>
      <c r="L929" s="84">
        <f t="shared" si="134"/>
        <v>3</v>
      </c>
      <c r="M929">
        <f t="shared" si="135"/>
        <v>2</v>
      </c>
    </row>
    <row r="930" spans="1:13" x14ac:dyDescent="0.2">
      <c r="A930" s="14">
        <v>1002</v>
      </c>
      <c r="B930" s="14" t="s">
        <v>294</v>
      </c>
      <c r="C930" s="69">
        <v>42583.541666666664</v>
      </c>
      <c r="D930" s="75">
        <f t="shared" si="128"/>
        <v>42583</v>
      </c>
      <c r="E930" s="76">
        <f t="shared" si="129"/>
        <v>0.54166666666424135</v>
      </c>
      <c r="F930" s="69" t="str">
        <f t="shared" si="130"/>
        <v>Mon</v>
      </c>
      <c r="G930" s="69">
        <v>42583.604166666664</v>
      </c>
      <c r="H930" s="75">
        <f t="shared" si="131"/>
        <v>42583</v>
      </c>
      <c r="I930" s="76">
        <f t="shared" si="132"/>
        <v>0.60416666666424135</v>
      </c>
      <c r="J930" s="69" t="str">
        <f t="shared" si="133"/>
        <v>Mon</v>
      </c>
      <c r="K930" s="74">
        <f t="shared" si="127"/>
        <v>6.25E-2</v>
      </c>
      <c r="L930" s="84">
        <f t="shared" si="134"/>
        <v>0</v>
      </c>
      <c r="M930">
        <f t="shared" si="135"/>
        <v>1</v>
      </c>
    </row>
    <row r="931" spans="1:13" x14ac:dyDescent="0.2">
      <c r="A931" s="14">
        <v>1003</v>
      </c>
      <c r="B931" s="14" t="s">
        <v>296</v>
      </c>
      <c r="C931" s="69">
        <v>42580.791666666664</v>
      </c>
      <c r="D931" s="75">
        <f t="shared" si="128"/>
        <v>42580</v>
      </c>
      <c r="E931" s="76">
        <f t="shared" si="129"/>
        <v>0.79166666666424135</v>
      </c>
      <c r="F931" s="69" t="str">
        <f t="shared" si="130"/>
        <v>Fri</v>
      </c>
      <c r="G931" s="69">
        <v>42584.552083333336</v>
      </c>
      <c r="H931" s="75">
        <f t="shared" si="131"/>
        <v>42584</v>
      </c>
      <c r="I931" s="76">
        <f t="shared" si="132"/>
        <v>0.55208333333575865</v>
      </c>
      <c r="J931" s="69" t="str">
        <f t="shared" si="133"/>
        <v>Tue</v>
      </c>
      <c r="K931" s="74">
        <f t="shared" si="127"/>
        <v>3.7604166666715173</v>
      </c>
      <c r="L931" s="84">
        <f t="shared" si="134"/>
        <v>4</v>
      </c>
      <c r="M931">
        <f t="shared" si="135"/>
        <v>3</v>
      </c>
    </row>
    <row r="932" spans="1:13" x14ac:dyDescent="0.2">
      <c r="A932" s="14">
        <v>1004</v>
      </c>
      <c r="B932" s="14" t="s">
        <v>294</v>
      </c>
      <c r="C932" s="69">
        <v>42573.833333333336</v>
      </c>
      <c r="D932" s="75">
        <f t="shared" si="128"/>
        <v>42573</v>
      </c>
      <c r="E932" s="76">
        <f t="shared" si="129"/>
        <v>0.83333333333575865</v>
      </c>
      <c r="F932" s="69" t="str">
        <f t="shared" si="130"/>
        <v>Fri</v>
      </c>
      <c r="G932" s="69">
        <v>42583.604166666664</v>
      </c>
      <c r="H932" s="75">
        <f t="shared" si="131"/>
        <v>42583</v>
      </c>
      <c r="I932" s="76">
        <f t="shared" si="132"/>
        <v>0.60416666666424135</v>
      </c>
      <c r="J932" s="69" t="str">
        <f t="shared" si="133"/>
        <v>Mon</v>
      </c>
      <c r="K932" s="74">
        <f t="shared" si="127"/>
        <v>9.7708333333284827</v>
      </c>
      <c r="L932" s="84">
        <f t="shared" si="134"/>
        <v>10</v>
      </c>
      <c r="M932">
        <f t="shared" si="135"/>
        <v>7</v>
      </c>
    </row>
    <row r="933" spans="1:13" x14ac:dyDescent="0.2">
      <c r="A933" s="14">
        <v>1005</v>
      </c>
      <c r="B933" s="14" t="s">
        <v>294</v>
      </c>
      <c r="C933" s="69">
        <v>42579.90625</v>
      </c>
      <c r="D933" s="75">
        <f t="shared" si="128"/>
        <v>42579</v>
      </c>
      <c r="E933" s="76">
        <f t="shared" si="129"/>
        <v>0.90625</v>
      </c>
      <c r="F933" s="69" t="str">
        <f t="shared" si="130"/>
        <v>Thu</v>
      </c>
      <c r="G933" s="69">
        <v>42583.895833333336</v>
      </c>
      <c r="H933" s="75">
        <f t="shared" si="131"/>
        <v>42583</v>
      </c>
      <c r="I933" s="76">
        <f t="shared" si="132"/>
        <v>0.89583333333575865</v>
      </c>
      <c r="J933" s="69" t="str">
        <f t="shared" si="133"/>
        <v>Mon</v>
      </c>
      <c r="K933" s="74">
        <f t="shared" si="127"/>
        <v>3.9895833333357587</v>
      </c>
      <c r="L933" s="84">
        <f t="shared" si="134"/>
        <v>4</v>
      </c>
      <c r="M933">
        <f t="shared" si="135"/>
        <v>3</v>
      </c>
    </row>
    <row r="934" spans="1:13" x14ac:dyDescent="0.2">
      <c r="A934" s="14">
        <v>1006</v>
      </c>
      <c r="B934" s="14" t="s">
        <v>295</v>
      </c>
      <c r="C934" s="69">
        <v>42578.802083333336</v>
      </c>
      <c r="D934" s="75">
        <f t="shared" si="128"/>
        <v>42578</v>
      </c>
      <c r="E934" s="76">
        <f t="shared" si="129"/>
        <v>0.80208333333575865</v>
      </c>
      <c r="F934" s="69" t="str">
        <f t="shared" si="130"/>
        <v>Wed</v>
      </c>
      <c r="G934" s="69">
        <v>42583.625</v>
      </c>
      <c r="H934" s="75">
        <f t="shared" si="131"/>
        <v>42583</v>
      </c>
      <c r="I934" s="76">
        <f t="shared" si="132"/>
        <v>0.625</v>
      </c>
      <c r="J934" s="69" t="str">
        <f t="shared" si="133"/>
        <v>Mon</v>
      </c>
      <c r="K934" s="74">
        <f t="shared" si="127"/>
        <v>4.8229166666642413</v>
      </c>
      <c r="L934" s="84">
        <f t="shared" si="134"/>
        <v>5</v>
      </c>
      <c r="M934">
        <f t="shared" si="135"/>
        <v>4</v>
      </c>
    </row>
    <row r="935" spans="1:13" x14ac:dyDescent="0.2">
      <c r="A935" s="14">
        <v>1007</v>
      </c>
      <c r="B935" s="14" t="s">
        <v>295</v>
      </c>
      <c r="C935" s="69">
        <v>42580.833333333336</v>
      </c>
      <c r="D935" s="75">
        <f t="shared" si="128"/>
        <v>42580</v>
      </c>
      <c r="E935" s="76">
        <f t="shared" si="129"/>
        <v>0.83333333333575865</v>
      </c>
      <c r="F935" s="69" t="str">
        <f t="shared" si="130"/>
        <v>Fri</v>
      </c>
      <c r="G935" s="69">
        <v>42583.625</v>
      </c>
      <c r="H935" s="75">
        <f t="shared" si="131"/>
        <v>42583</v>
      </c>
      <c r="I935" s="76">
        <f t="shared" si="132"/>
        <v>0.625</v>
      </c>
      <c r="J935" s="69" t="str">
        <f t="shared" si="133"/>
        <v>Mon</v>
      </c>
      <c r="K935" s="74">
        <f t="shared" si="127"/>
        <v>2.7916666666642413</v>
      </c>
      <c r="L935" s="84">
        <f t="shared" si="134"/>
        <v>3</v>
      </c>
      <c r="M935">
        <f t="shared" si="135"/>
        <v>2</v>
      </c>
    </row>
    <row r="936" spans="1:13" x14ac:dyDescent="0.2">
      <c r="A936" s="14">
        <v>1008</v>
      </c>
      <c r="B936" s="14" t="s">
        <v>296</v>
      </c>
      <c r="C936" s="69">
        <v>42580.5625</v>
      </c>
      <c r="D936" s="75">
        <f t="shared" si="128"/>
        <v>42580</v>
      </c>
      <c r="E936" s="76">
        <f t="shared" si="129"/>
        <v>0.5625</v>
      </c>
      <c r="F936" s="69" t="str">
        <f t="shared" si="130"/>
        <v>Fri</v>
      </c>
      <c r="G936" s="69">
        <v>42583.638194444444</v>
      </c>
      <c r="H936" s="75">
        <f t="shared" si="131"/>
        <v>42583</v>
      </c>
      <c r="I936" s="76">
        <f t="shared" si="132"/>
        <v>0.63819444444379769</v>
      </c>
      <c r="J936" s="69" t="str">
        <f t="shared" si="133"/>
        <v>Mon</v>
      </c>
      <c r="K936" s="74">
        <f t="shared" si="127"/>
        <v>3.0756944444437977</v>
      </c>
      <c r="L936" s="84">
        <f t="shared" si="134"/>
        <v>3</v>
      </c>
      <c r="M936">
        <f t="shared" si="135"/>
        <v>2</v>
      </c>
    </row>
    <row r="937" spans="1:13" x14ac:dyDescent="0.2">
      <c r="A937" s="14">
        <v>1009</v>
      </c>
      <c r="B937" s="14" t="s">
        <v>296</v>
      </c>
      <c r="C937" s="69">
        <v>42580.776388888888</v>
      </c>
      <c r="D937" s="75">
        <f t="shared" si="128"/>
        <v>42580</v>
      </c>
      <c r="E937" s="76">
        <f t="shared" si="129"/>
        <v>0.77638888888759539</v>
      </c>
      <c r="F937" s="69" t="str">
        <f t="shared" si="130"/>
        <v>Fri</v>
      </c>
      <c r="G937" s="69">
        <v>42593.583333333336</v>
      </c>
      <c r="H937" s="75">
        <f t="shared" si="131"/>
        <v>42593</v>
      </c>
      <c r="I937" s="76">
        <f t="shared" si="132"/>
        <v>0.58333333333575865</v>
      </c>
      <c r="J937" s="69" t="str">
        <f t="shared" si="133"/>
        <v>Thu</v>
      </c>
      <c r="K937" s="74">
        <f t="shared" si="127"/>
        <v>12.806944444448163</v>
      </c>
      <c r="L937" s="84">
        <f t="shared" si="134"/>
        <v>13</v>
      </c>
      <c r="M937">
        <f t="shared" si="135"/>
        <v>10</v>
      </c>
    </row>
    <row r="938" spans="1:13" x14ac:dyDescent="0.2">
      <c r="A938" s="14">
        <v>1010</v>
      </c>
      <c r="B938" s="14" t="s">
        <v>296</v>
      </c>
      <c r="C938" s="69">
        <v>42580.71875</v>
      </c>
      <c r="D938" s="75">
        <f t="shared" si="128"/>
        <v>42580</v>
      </c>
      <c r="E938" s="76">
        <f t="shared" si="129"/>
        <v>0.71875</v>
      </c>
      <c r="F938" s="69" t="str">
        <f t="shared" si="130"/>
        <v>Fri</v>
      </c>
      <c r="G938" s="69">
        <v>42580.90625</v>
      </c>
      <c r="H938" s="75">
        <f t="shared" si="131"/>
        <v>42580</v>
      </c>
      <c r="I938" s="76">
        <f t="shared" si="132"/>
        <v>0.90625</v>
      </c>
      <c r="J938" s="69" t="str">
        <f t="shared" si="133"/>
        <v>Fri</v>
      </c>
      <c r="K938" s="74">
        <f t="shared" si="127"/>
        <v>0.1875</v>
      </c>
      <c r="L938" s="84">
        <f t="shared" si="134"/>
        <v>0</v>
      </c>
      <c r="M938">
        <f t="shared" si="135"/>
        <v>1</v>
      </c>
    </row>
    <row r="939" spans="1:13" x14ac:dyDescent="0.2">
      <c r="A939" s="14">
        <v>1011</v>
      </c>
      <c r="B939" s="14" t="s">
        <v>294</v>
      </c>
      <c r="C939" s="69">
        <v>42580.916666666664</v>
      </c>
      <c r="D939" s="75">
        <f t="shared" si="128"/>
        <v>42580</v>
      </c>
      <c r="E939" s="76">
        <f t="shared" si="129"/>
        <v>0.91666666666424135</v>
      </c>
      <c r="F939" s="69" t="str">
        <f t="shared" si="130"/>
        <v>Fri</v>
      </c>
      <c r="G939" s="69">
        <v>42583.635416666664</v>
      </c>
      <c r="H939" s="75">
        <f t="shared" si="131"/>
        <v>42583</v>
      </c>
      <c r="I939" s="76">
        <f t="shared" si="132"/>
        <v>0.63541666666424135</v>
      </c>
      <c r="J939" s="69" t="str">
        <f t="shared" si="133"/>
        <v>Mon</v>
      </c>
      <c r="K939" s="74">
        <f t="shared" si="127"/>
        <v>2.71875</v>
      </c>
      <c r="L939" s="84">
        <f t="shared" si="134"/>
        <v>3</v>
      </c>
      <c r="M939">
        <f t="shared" si="135"/>
        <v>2</v>
      </c>
    </row>
    <row r="940" spans="1:13" x14ac:dyDescent="0.2">
      <c r="A940" s="14">
        <v>1013</v>
      </c>
      <c r="B940" s="14" t="s">
        <v>296</v>
      </c>
      <c r="C940" s="69">
        <v>42577.604166666664</v>
      </c>
      <c r="D940" s="75">
        <f t="shared" si="128"/>
        <v>42577</v>
      </c>
      <c r="E940" s="76">
        <f t="shared" si="129"/>
        <v>0.60416666666424135</v>
      </c>
      <c r="F940" s="69" t="str">
        <f t="shared" si="130"/>
        <v>Tue</v>
      </c>
      <c r="G940" s="69">
        <v>42586.850694444445</v>
      </c>
      <c r="H940" s="75">
        <f t="shared" si="131"/>
        <v>42586</v>
      </c>
      <c r="I940" s="76">
        <f t="shared" si="132"/>
        <v>0.85069444444525288</v>
      </c>
      <c r="J940" s="69" t="str">
        <f t="shared" si="133"/>
        <v>Thu</v>
      </c>
      <c r="K940" s="74">
        <f t="shared" si="127"/>
        <v>9.2465277777810115</v>
      </c>
      <c r="L940" s="84">
        <f t="shared" si="134"/>
        <v>9</v>
      </c>
      <c r="M940">
        <f t="shared" si="135"/>
        <v>8</v>
      </c>
    </row>
    <row r="941" spans="1:13" x14ac:dyDescent="0.2">
      <c r="A941" s="14">
        <v>1014</v>
      </c>
      <c r="B941" s="14" t="s">
        <v>296</v>
      </c>
      <c r="C941" s="69">
        <v>42576.885416666664</v>
      </c>
      <c r="D941" s="75">
        <f t="shared" si="128"/>
        <v>42576</v>
      </c>
      <c r="E941" s="76">
        <f t="shared" si="129"/>
        <v>0.88541666666424135</v>
      </c>
      <c r="F941" s="69" t="str">
        <f t="shared" si="130"/>
        <v>Mon</v>
      </c>
      <c r="G941" s="69">
        <v>42583.6875</v>
      </c>
      <c r="H941" s="75">
        <f t="shared" si="131"/>
        <v>42583</v>
      </c>
      <c r="I941" s="76">
        <f t="shared" si="132"/>
        <v>0.6875</v>
      </c>
      <c r="J941" s="69" t="str">
        <f t="shared" si="133"/>
        <v>Mon</v>
      </c>
      <c r="K941" s="74">
        <f t="shared" si="127"/>
        <v>6.8020833333357587</v>
      </c>
      <c r="L941" s="84">
        <f t="shared" si="134"/>
        <v>7</v>
      </c>
      <c r="M941">
        <f t="shared" si="135"/>
        <v>6</v>
      </c>
    </row>
    <row r="942" spans="1:13" x14ac:dyDescent="0.2">
      <c r="A942" s="14">
        <v>1015</v>
      </c>
      <c r="B942" s="14" t="s">
        <v>296</v>
      </c>
      <c r="C942" s="69">
        <v>42583.614583333336</v>
      </c>
      <c r="D942" s="75">
        <f t="shared" si="128"/>
        <v>42583</v>
      </c>
      <c r="E942" s="76">
        <f t="shared" si="129"/>
        <v>0.61458333333575865</v>
      </c>
      <c r="F942" s="69" t="str">
        <f t="shared" si="130"/>
        <v>Mon</v>
      </c>
      <c r="G942" s="69">
        <v>42583.666666666664</v>
      </c>
      <c r="H942" s="75">
        <f t="shared" si="131"/>
        <v>42583</v>
      </c>
      <c r="I942" s="76">
        <f t="shared" si="132"/>
        <v>0.66666666666424135</v>
      </c>
      <c r="J942" s="69" t="str">
        <f t="shared" si="133"/>
        <v>Mon</v>
      </c>
      <c r="K942" s="74">
        <f t="shared" si="127"/>
        <v>5.2083333328482695E-2</v>
      </c>
      <c r="L942" s="84">
        <f t="shared" si="134"/>
        <v>0</v>
      </c>
      <c r="M942">
        <f t="shared" si="135"/>
        <v>1</v>
      </c>
    </row>
    <row r="943" spans="1:13" x14ac:dyDescent="0.2">
      <c r="A943" s="14">
        <v>1016</v>
      </c>
      <c r="B943" s="14" t="s">
        <v>295</v>
      </c>
      <c r="C943" s="69">
        <v>42578.916666666664</v>
      </c>
      <c r="D943" s="75">
        <f t="shared" si="128"/>
        <v>42578</v>
      </c>
      <c r="E943" s="76">
        <f t="shared" si="129"/>
        <v>0.91666666666424135</v>
      </c>
      <c r="F943" s="69" t="str">
        <f t="shared" si="130"/>
        <v>Wed</v>
      </c>
      <c r="G943" s="69">
        <v>42583.65625</v>
      </c>
      <c r="H943" s="75">
        <f t="shared" si="131"/>
        <v>42583</v>
      </c>
      <c r="I943" s="76">
        <f t="shared" si="132"/>
        <v>0.65625</v>
      </c>
      <c r="J943" s="69" t="str">
        <f t="shared" si="133"/>
        <v>Mon</v>
      </c>
      <c r="K943" s="74">
        <f t="shared" si="127"/>
        <v>4.7395833333357587</v>
      </c>
      <c r="L943" s="84">
        <f t="shared" si="134"/>
        <v>5</v>
      </c>
      <c r="M943">
        <f t="shared" si="135"/>
        <v>4</v>
      </c>
    </row>
    <row r="944" spans="1:13" x14ac:dyDescent="0.2">
      <c r="A944" s="14">
        <v>1017</v>
      </c>
      <c r="B944" s="14" t="s">
        <v>296</v>
      </c>
      <c r="C944" s="69">
        <v>42580.697916666664</v>
      </c>
      <c r="D944" s="75">
        <f t="shared" si="128"/>
        <v>42580</v>
      </c>
      <c r="E944" s="76">
        <f t="shared" si="129"/>
        <v>0.69791666666424135</v>
      </c>
      <c r="F944" s="69" t="str">
        <f t="shared" si="130"/>
        <v>Fri</v>
      </c>
      <c r="G944" s="69">
        <v>42583.680555555555</v>
      </c>
      <c r="H944" s="75">
        <f t="shared" si="131"/>
        <v>42583</v>
      </c>
      <c r="I944" s="76">
        <f t="shared" si="132"/>
        <v>0.68055555555474712</v>
      </c>
      <c r="J944" s="69" t="str">
        <f t="shared" si="133"/>
        <v>Mon</v>
      </c>
      <c r="K944" s="74">
        <f t="shared" si="127"/>
        <v>2.9826388888905058</v>
      </c>
      <c r="L944" s="84">
        <f t="shared" si="134"/>
        <v>3</v>
      </c>
      <c r="M944">
        <f t="shared" si="135"/>
        <v>2</v>
      </c>
    </row>
    <row r="945" spans="1:13" x14ac:dyDescent="0.2">
      <c r="A945" s="14">
        <v>1018</v>
      </c>
      <c r="B945" s="14" t="s">
        <v>296</v>
      </c>
      <c r="C945" s="69">
        <v>42583.625</v>
      </c>
      <c r="D945" s="75">
        <f t="shared" si="128"/>
        <v>42583</v>
      </c>
      <c r="E945" s="76">
        <f t="shared" si="129"/>
        <v>0.625</v>
      </c>
      <c r="F945" s="69" t="str">
        <f t="shared" si="130"/>
        <v>Mon</v>
      </c>
      <c r="G945" s="69">
        <v>42590.569444444445</v>
      </c>
      <c r="H945" s="75">
        <f t="shared" si="131"/>
        <v>42590</v>
      </c>
      <c r="I945" s="76">
        <f t="shared" si="132"/>
        <v>0.56944444444525288</v>
      </c>
      <c r="J945" s="69" t="str">
        <f t="shared" si="133"/>
        <v>Mon</v>
      </c>
      <c r="K945" s="74">
        <f t="shared" si="127"/>
        <v>6.9444444444452529</v>
      </c>
      <c r="L945" s="84">
        <f t="shared" si="134"/>
        <v>7</v>
      </c>
      <c r="M945">
        <f t="shared" si="135"/>
        <v>6</v>
      </c>
    </row>
    <row r="946" spans="1:13" x14ac:dyDescent="0.2">
      <c r="A946" s="14">
        <v>1019</v>
      </c>
      <c r="B946" s="14" t="s">
        <v>296</v>
      </c>
      <c r="C946" s="69">
        <v>42583.5625</v>
      </c>
      <c r="D946" s="75">
        <f t="shared" si="128"/>
        <v>42583</v>
      </c>
      <c r="E946" s="76">
        <f t="shared" si="129"/>
        <v>0.5625</v>
      </c>
      <c r="F946" s="69" t="str">
        <f t="shared" si="130"/>
        <v>Mon</v>
      </c>
      <c r="G946" s="69">
        <v>42584.84375</v>
      </c>
      <c r="H946" s="75">
        <f t="shared" si="131"/>
        <v>42584</v>
      </c>
      <c r="I946" s="76">
        <f t="shared" si="132"/>
        <v>0.84375</v>
      </c>
      <c r="J946" s="69" t="str">
        <f t="shared" si="133"/>
        <v>Tue</v>
      </c>
      <c r="K946" s="74">
        <f t="shared" si="127"/>
        <v>1.28125</v>
      </c>
      <c r="L946" s="84">
        <f t="shared" si="134"/>
        <v>1</v>
      </c>
      <c r="M946">
        <f t="shared" si="135"/>
        <v>2</v>
      </c>
    </row>
    <row r="947" spans="1:13" x14ac:dyDescent="0.2">
      <c r="A947" s="14">
        <v>1020</v>
      </c>
      <c r="B947" s="14" t="s">
        <v>295</v>
      </c>
      <c r="C947" s="69">
        <v>42583.583333333336</v>
      </c>
      <c r="D947" s="75">
        <f t="shared" si="128"/>
        <v>42583</v>
      </c>
      <c r="E947" s="76">
        <f t="shared" si="129"/>
        <v>0.58333333333575865</v>
      </c>
      <c r="F947" s="69" t="str">
        <f t="shared" si="130"/>
        <v>Mon</v>
      </c>
      <c r="G947" s="69">
        <v>42583.666666666664</v>
      </c>
      <c r="H947" s="75">
        <f t="shared" si="131"/>
        <v>42583</v>
      </c>
      <c r="I947" s="76">
        <f t="shared" si="132"/>
        <v>0.66666666666424135</v>
      </c>
      <c r="J947" s="69" t="str">
        <f t="shared" si="133"/>
        <v>Mon</v>
      </c>
      <c r="K947" s="74">
        <f t="shared" si="127"/>
        <v>8.3333333328482695E-2</v>
      </c>
      <c r="L947" s="84">
        <f t="shared" si="134"/>
        <v>0</v>
      </c>
      <c r="M947">
        <f t="shared" si="135"/>
        <v>1</v>
      </c>
    </row>
    <row r="948" spans="1:13" x14ac:dyDescent="0.2">
      <c r="A948" s="14">
        <v>1021</v>
      </c>
      <c r="B948" s="14" t="s">
        <v>296</v>
      </c>
      <c r="C948" s="69">
        <v>42572.666666666664</v>
      </c>
      <c r="D948" s="75">
        <f t="shared" si="128"/>
        <v>42572</v>
      </c>
      <c r="E948" s="76">
        <f t="shared" si="129"/>
        <v>0.66666666666424135</v>
      </c>
      <c r="F948" s="69" t="str">
        <f t="shared" si="130"/>
        <v>Thu</v>
      </c>
      <c r="G948" s="69">
        <v>42591.96875</v>
      </c>
      <c r="H948" s="75">
        <f t="shared" si="131"/>
        <v>42591</v>
      </c>
      <c r="I948" s="76">
        <f t="shared" si="132"/>
        <v>0.96875</v>
      </c>
      <c r="J948" s="69" t="str">
        <f t="shared" si="133"/>
        <v>Tue</v>
      </c>
      <c r="K948" s="74">
        <f t="shared" si="127"/>
        <v>19.302083333335759</v>
      </c>
      <c r="L948" s="84">
        <f t="shared" si="134"/>
        <v>19</v>
      </c>
      <c r="M948">
        <f t="shared" si="135"/>
        <v>14</v>
      </c>
    </row>
    <row r="949" spans="1:13" x14ac:dyDescent="0.2">
      <c r="A949" s="14">
        <v>1022</v>
      </c>
      <c r="B949" s="14" t="s">
        <v>296</v>
      </c>
      <c r="C949" s="69">
        <v>42576.885416666664</v>
      </c>
      <c r="D949" s="75">
        <f t="shared" si="128"/>
        <v>42576</v>
      </c>
      <c r="E949" s="76">
        <f t="shared" si="129"/>
        <v>0.88541666666424135</v>
      </c>
      <c r="F949" s="69" t="str">
        <f t="shared" si="130"/>
        <v>Mon</v>
      </c>
      <c r="G949" s="69">
        <v>42583.770833333336</v>
      </c>
      <c r="H949" s="75">
        <f t="shared" si="131"/>
        <v>42583</v>
      </c>
      <c r="I949" s="76">
        <f t="shared" si="132"/>
        <v>0.77083333333575865</v>
      </c>
      <c r="J949" s="69" t="str">
        <f t="shared" si="133"/>
        <v>Mon</v>
      </c>
      <c r="K949" s="74">
        <f t="shared" si="127"/>
        <v>6.8854166666715173</v>
      </c>
      <c r="L949" s="84">
        <f t="shared" si="134"/>
        <v>7</v>
      </c>
      <c r="M949">
        <f t="shared" si="135"/>
        <v>6</v>
      </c>
    </row>
    <row r="950" spans="1:13" x14ac:dyDescent="0.2">
      <c r="A950" s="14">
        <v>1024</v>
      </c>
      <c r="B950" s="14" t="s">
        <v>296</v>
      </c>
      <c r="C950" s="69">
        <v>42578.854166666664</v>
      </c>
      <c r="D950" s="75">
        <f t="shared" si="128"/>
        <v>42578</v>
      </c>
      <c r="E950" s="76">
        <f t="shared" si="129"/>
        <v>0.85416666666424135</v>
      </c>
      <c r="F950" s="69" t="str">
        <f t="shared" si="130"/>
        <v>Wed</v>
      </c>
      <c r="G950" s="69">
        <v>42591.125</v>
      </c>
      <c r="H950" s="75">
        <f t="shared" si="131"/>
        <v>42591</v>
      </c>
      <c r="I950" s="76">
        <f t="shared" si="132"/>
        <v>0.125</v>
      </c>
      <c r="J950" s="69" t="str">
        <f t="shared" si="133"/>
        <v>Tue</v>
      </c>
      <c r="K950" s="74">
        <f t="shared" si="127"/>
        <v>12.270833333335759</v>
      </c>
      <c r="L950" s="84">
        <f t="shared" si="134"/>
        <v>13</v>
      </c>
      <c r="M950">
        <f t="shared" si="135"/>
        <v>10</v>
      </c>
    </row>
    <row r="951" spans="1:13" x14ac:dyDescent="0.2">
      <c r="A951" s="14">
        <v>1025</v>
      </c>
      <c r="B951" s="14" t="s">
        <v>296</v>
      </c>
      <c r="C951" s="69">
        <v>42580.726388888892</v>
      </c>
      <c r="D951" s="75">
        <f t="shared" si="128"/>
        <v>42580</v>
      </c>
      <c r="E951" s="76">
        <f t="shared" si="129"/>
        <v>0.72638888889196096</v>
      </c>
      <c r="F951" s="69" t="str">
        <f t="shared" si="130"/>
        <v>Fri</v>
      </c>
      <c r="G951" s="69">
        <v>42583.756249999999</v>
      </c>
      <c r="H951" s="75">
        <f t="shared" si="131"/>
        <v>42583</v>
      </c>
      <c r="I951" s="76">
        <f t="shared" si="132"/>
        <v>0.75624999999854481</v>
      </c>
      <c r="J951" s="69" t="str">
        <f t="shared" si="133"/>
        <v>Mon</v>
      </c>
      <c r="K951" s="74">
        <f t="shared" ref="K951:K1009" si="136">G951-C951</f>
        <v>3.0298611111065838</v>
      </c>
      <c r="L951" s="84">
        <f t="shared" si="134"/>
        <v>3</v>
      </c>
      <c r="M951">
        <f t="shared" si="135"/>
        <v>2</v>
      </c>
    </row>
    <row r="952" spans="1:13" x14ac:dyDescent="0.2">
      <c r="A952" s="14">
        <v>1026</v>
      </c>
      <c r="B952" s="14" t="s">
        <v>296</v>
      </c>
      <c r="C952" s="69">
        <v>42579.583333333336</v>
      </c>
      <c r="D952" s="75">
        <f t="shared" si="128"/>
        <v>42579</v>
      </c>
      <c r="E952" s="76">
        <f t="shared" si="129"/>
        <v>0.58333333333575865</v>
      </c>
      <c r="F952" s="69" t="str">
        <f t="shared" si="130"/>
        <v>Thu</v>
      </c>
      <c r="G952" s="69">
        <v>42583.885416666664</v>
      </c>
      <c r="H952" s="75">
        <f t="shared" si="131"/>
        <v>42583</v>
      </c>
      <c r="I952" s="76">
        <f t="shared" si="132"/>
        <v>0.88541666666424135</v>
      </c>
      <c r="J952" s="69" t="str">
        <f t="shared" si="133"/>
        <v>Mon</v>
      </c>
      <c r="K952" s="74">
        <f t="shared" si="136"/>
        <v>4.3020833333284827</v>
      </c>
      <c r="L952" s="84">
        <f t="shared" si="134"/>
        <v>4</v>
      </c>
      <c r="M952">
        <f t="shared" si="135"/>
        <v>3</v>
      </c>
    </row>
    <row r="953" spans="1:13" x14ac:dyDescent="0.2">
      <c r="A953" s="14">
        <v>1027</v>
      </c>
      <c r="B953" s="14" t="s">
        <v>294</v>
      </c>
      <c r="C953" s="69">
        <v>42583.666666666664</v>
      </c>
      <c r="D953" s="75">
        <f t="shared" si="128"/>
        <v>42583</v>
      </c>
      <c r="E953" s="76">
        <f t="shared" si="129"/>
        <v>0.66666666666424135</v>
      </c>
      <c r="F953" s="69" t="str">
        <f t="shared" si="130"/>
        <v>Mon</v>
      </c>
      <c r="G953" s="69">
        <v>42586.645833333336</v>
      </c>
      <c r="H953" s="75">
        <f t="shared" si="131"/>
        <v>42586</v>
      </c>
      <c r="I953" s="76">
        <f t="shared" si="132"/>
        <v>0.64583333333575865</v>
      </c>
      <c r="J953" s="69" t="str">
        <f t="shared" si="133"/>
        <v>Thu</v>
      </c>
      <c r="K953" s="74">
        <f t="shared" si="136"/>
        <v>2.9791666666715173</v>
      </c>
      <c r="L953" s="84">
        <f t="shared" si="134"/>
        <v>3</v>
      </c>
      <c r="M953">
        <f t="shared" si="135"/>
        <v>4</v>
      </c>
    </row>
    <row r="954" spans="1:13" x14ac:dyDescent="0.2">
      <c r="A954" s="14">
        <v>1028</v>
      </c>
      <c r="B954" s="14" t="s">
        <v>294</v>
      </c>
      <c r="C954" s="69">
        <v>42579.642361111109</v>
      </c>
      <c r="D954" s="75">
        <f t="shared" si="128"/>
        <v>42579</v>
      </c>
      <c r="E954" s="76">
        <f t="shared" si="129"/>
        <v>0.64236111110949423</v>
      </c>
      <c r="F954" s="69" t="str">
        <f t="shared" si="130"/>
        <v>Thu</v>
      </c>
      <c r="G954" s="69">
        <v>42580.635416666664</v>
      </c>
      <c r="H954" s="75">
        <f t="shared" si="131"/>
        <v>42580</v>
      </c>
      <c r="I954" s="76">
        <f t="shared" si="132"/>
        <v>0.63541666666424135</v>
      </c>
      <c r="J954" s="69" t="str">
        <f t="shared" si="133"/>
        <v>Fri</v>
      </c>
      <c r="K954" s="74">
        <f t="shared" si="136"/>
        <v>0.99305555555474712</v>
      </c>
      <c r="L954" s="84">
        <f t="shared" si="134"/>
        <v>1</v>
      </c>
      <c r="M954">
        <f t="shared" si="135"/>
        <v>2</v>
      </c>
    </row>
    <row r="955" spans="1:13" x14ac:dyDescent="0.2">
      <c r="A955" s="14">
        <v>1029</v>
      </c>
      <c r="B955" s="14" t="s">
        <v>295</v>
      </c>
      <c r="C955" s="69">
        <v>42583.739583333336</v>
      </c>
      <c r="D955" s="75">
        <f t="shared" si="128"/>
        <v>42583</v>
      </c>
      <c r="E955" s="76">
        <f t="shared" si="129"/>
        <v>0.73958333333575865</v>
      </c>
      <c r="F955" s="69" t="str">
        <f t="shared" si="130"/>
        <v>Mon</v>
      </c>
      <c r="G955" s="69">
        <v>42583.770833333336</v>
      </c>
      <c r="H955" s="75">
        <f t="shared" si="131"/>
        <v>42583</v>
      </c>
      <c r="I955" s="76">
        <f t="shared" si="132"/>
        <v>0.77083333333575865</v>
      </c>
      <c r="J955" s="69" t="str">
        <f t="shared" si="133"/>
        <v>Mon</v>
      </c>
      <c r="K955" s="74">
        <f t="shared" si="136"/>
        <v>3.125E-2</v>
      </c>
      <c r="L955" s="84">
        <f t="shared" si="134"/>
        <v>0</v>
      </c>
      <c r="M955">
        <f t="shared" si="135"/>
        <v>1</v>
      </c>
    </row>
    <row r="956" spans="1:13" x14ac:dyDescent="0.2">
      <c r="A956" s="14">
        <v>1030</v>
      </c>
      <c r="B956" s="14" t="s">
        <v>294</v>
      </c>
      <c r="C956" s="69">
        <v>42583.78125</v>
      </c>
      <c r="D956" s="75">
        <f t="shared" si="128"/>
        <v>42583</v>
      </c>
      <c r="E956" s="76">
        <f t="shared" si="129"/>
        <v>0.78125</v>
      </c>
      <c r="F956" s="69" t="str">
        <f t="shared" si="130"/>
        <v>Mon</v>
      </c>
      <c r="G956" s="69">
        <v>42586.625</v>
      </c>
      <c r="H956" s="75">
        <f t="shared" si="131"/>
        <v>42586</v>
      </c>
      <c r="I956" s="76">
        <f t="shared" si="132"/>
        <v>0.625</v>
      </c>
      <c r="J956" s="69" t="str">
        <f t="shared" si="133"/>
        <v>Thu</v>
      </c>
      <c r="K956" s="74">
        <f t="shared" si="136"/>
        <v>2.84375</v>
      </c>
      <c r="L956" s="84">
        <f t="shared" si="134"/>
        <v>3</v>
      </c>
      <c r="M956">
        <f t="shared" si="135"/>
        <v>4</v>
      </c>
    </row>
    <row r="957" spans="1:13" x14ac:dyDescent="0.2">
      <c r="A957" s="14">
        <v>1031</v>
      </c>
      <c r="B957" s="14" t="s">
        <v>296</v>
      </c>
      <c r="C957" s="69">
        <v>42576.927083333336</v>
      </c>
      <c r="D957" s="75">
        <f t="shared" si="128"/>
        <v>42576</v>
      </c>
      <c r="E957" s="76">
        <f t="shared" si="129"/>
        <v>0.92708333333575865</v>
      </c>
      <c r="F957" s="69" t="str">
        <f t="shared" si="130"/>
        <v>Mon</v>
      </c>
      <c r="G957" s="69">
        <v>42583.822916666664</v>
      </c>
      <c r="H957" s="75">
        <f t="shared" si="131"/>
        <v>42583</v>
      </c>
      <c r="I957" s="76">
        <f t="shared" si="132"/>
        <v>0.82291666666424135</v>
      </c>
      <c r="J957" s="69" t="str">
        <f t="shared" si="133"/>
        <v>Mon</v>
      </c>
      <c r="K957" s="74">
        <f t="shared" si="136"/>
        <v>6.8958333333284827</v>
      </c>
      <c r="L957" s="84">
        <f t="shared" si="134"/>
        <v>7</v>
      </c>
      <c r="M957">
        <f t="shared" si="135"/>
        <v>6</v>
      </c>
    </row>
    <row r="958" spans="1:13" x14ac:dyDescent="0.2">
      <c r="A958" s="14">
        <v>1032</v>
      </c>
      <c r="B958" s="14" t="s">
        <v>295</v>
      </c>
      <c r="C958" s="69">
        <v>42580.9375</v>
      </c>
      <c r="D958" s="75">
        <f t="shared" si="128"/>
        <v>42580</v>
      </c>
      <c r="E958" s="76">
        <f t="shared" si="129"/>
        <v>0.9375</v>
      </c>
      <c r="F958" s="69" t="str">
        <f t="shared" si="130"/>
        <v>Fri</v>
      </c>
      <c r="G958" s="69">
        <v>42583.791666666664</v>
      </c>
      <c r="H958" s="75">
        <f t="shared" si="131"/>
        <v>42583</v>
      </c>
      <c r="I958" s="76">
        <f t="shared" si="132"/>
        <v>0.79166666666424135</v>
      </c>
      <c r="J958" s="69" t="str">
        <f t="shared" si="133"/>
        <v>Mon</v>
      </c>
      <c r="K958" s="74">
        <f t="shared" si="136"/>
        <v>2.8541666666642413</v>
      </c>
      <c r="L958" s="84">
        <f t="shared" si="134"/>
        <v>3</v>
      </c>
      <c r="M958">
        <f t="shared" si="135"/>
        <v>2</v>
      </c>
    </row>
    <row r="959" spans="1:13" x14ac:dyDescent="0.2">
      <c r="A959" s="14">
        <v>1033</v>
      </c>
      <c r="B959" s="14" t="s">
        <v>296</v>
      </c>
      <c r="C959" s="69">
        <v>42579.875</v>
      </c>
      <c r="D959" s="75">
        <f t="shared" si="128"/>
        <v>42579</v>
      </c>
      <c r="E959" s="76">
        <f t="shared" si="129"/>
        <v>0.875</v>
      </c>
      <c r="F959" s="69" t="str">
        <f t="shared" si="130"/>
        <v>Thu</v>
      </c>
      <c r="G959" s="69">
        <v>42583.885416666664</v>
      </c>
      <c r="H959" s="75">
        <f t="shared" si="131"/>
        <v>42583</v>
      </c>
      <c r="I959" s="76">
        <f t="shared" si="132"/>
        <v>0.88541666666424135</v>
      </c>
      <c r="J959" s="69" t="str">
        <f t="shared" si="133"/>
        <v>Mon</v>
      </c>
      <c r="K959" s="74">
        <f t="shared" si="136"/>
        <v>4.0104166666642413</v>
      </c>
      <c r="L959" s="84">
        <f t="shared" si="134"/>
        <v>4</v>
      </c>
      <c r="M959">
        <f t="shared" si="135"/>
        <v>3</v>
      </c>
    </row>
    <row r="960" spans="1:13" x14ac:dyDescent="0.2">
      <c r="A960" s="14">
        <v>1034</v>
      </c>
      <c r="B960" s="14" t="s">
        <v>296</v>
      </c>
      <c r="C960" s="69">
        <v>42580.958333333336</v>
      </c>
      <c r="D960" s="75">
        <f t="shared" si="128"/>
        <v>42580</v>
      </c>
      <c r="E960" s="76">
        <f t="shared" si="129"/>
        <v>0.95833333333575865</v>
      </c>
      <c r="F960" s="69" t="str">
        <f t="shared" si="130"/>
        <v>Fri</v>
      </c>
      <c r="G960" s="69">
        <v>42583.833333333336</v>
      </c>
      <c r="H960" s="75">
        <f t="shared" si="131"/>
        <v>42583</v>
      </c>
      <c r="I960" s="76">
        <f t="shared" si="132"/>
        <v>0.83333333333575865</v>
      </c>
      <c r="J960" s="69" t="str">
        <f t="shared" si="133"/>
        <v>Mon</v>
      </c>
      <c r="K960" s="74">
        <f t="shared" si="136"/>
        <v>2.875</v>
      </c>
      <c r="L960" s="84">
        <f t="shared" si="134"/>
        <v>3</v>
      </c>
      <c r="M960">
        <f t="shared" si="135"/>
        <v>2</v>
      </c>
    </row>
    <row r="961" spans="1:13" x14ac:dyDescent="0.2">
      <c r="A961" s="14">
        <v>1035</v>
      </c>
      <c r="B961" s="14" t="s">
        <v>294</v>
      </c>
      <c r="C961" s="69">
        <v>42580.895833333336</v>
      </c>
      <c r="D961" s="75">
        <f t="shared" si="128"/>
        <v>42580</v>
      </c>
      <c r="E961" s="76">
        <f t="shared" si="129"/>
        <v>0.89583333333575865</v>
      </c>
      <c r="F961" s="69" t="str">
        <f t="shared" si="130"/>
        <v>Fri</v>
      </c>
      <c r="G961" s="69">
        <v>42583.802083333336</v>
      </c>
      <c r="H961" s="75">
        <f t="shared" si="131"/>
        <v>42583</v>
      </c>
      <c r="I961" s="76">
        <f t="shared" si="132"/>
        <v>0.80208333333575865</v>
      </c>
      <c r="J961" s="69" t="str">
        <f t="shared" si="133"/>
        <v>Mon</v>
      </c>
      <c r="K961" s="74">
        <f t="shared" si="136"/>
        <v>2.90625</v>
      </c>
      <c r="L961" s="84">
        <f t="shared" si="134"/>
        <v>3</v>
      </c>
      <c r="M961">
        <f t="shared" si="135"/>
        <v>2</v>
      </c>
    </row>
    <row r="962" spans="1:13" x14ac:dyDescent="0.2">
      <c r="A962" s="14">
        <v>1036</v>
      </c>
      <c r="B962" s="14" t="s">
        <v>296</v>
      </c>
      <c r="C962" s="69">
        <v>42576.90625</v>
      </c>
      <c r="D962" s="75">
        <f t="shared" si="128"/>
        <v>42576</v>
      </c>
      <c r="E962" s="76">
        <f t="shared" si="129"/>
        <v>0.90625</v>
      </c>
      <c r="F962" s="69" t="str">
        <f t="shared" si="130"/>
        <v>Mon</v>
      </c>
      <c r="G962" s="69">
        <v>42583.791666666664</v>
      </c>
      <c r="H962" s="75">
        <f t="shared" si="131"/>
        <v>42583</v>
      </c>
      <c r="I962" s="76">
        <f t="shared" si="132"/>
        <v>0.79166666666424135</v>
      </c>
      <c r="J962" s="69" t="str">
        <f t="shared" si="133"/>
        <v>Mon</v>
      </c>
      <c r="K962" s="74">
        <f t="shared" si="136"/>
        <v>6.8854166666642413</v>
      </c>
      <c r="L962" s="84">
        <f t="shared" si="134"/>
        <v>7</v>
      </c>
      <c r="M962">
        <f t="shared" si="135"/>
        <v>6</v>
      </c>
    </row>
    <row r="963" spans="1:13" x14ac:dyDescent="0.2">
      <c r="A963" s="14">
        <v>1037</v>
      </c>
      <c r="B963" s="14" t="s">
        <v>295</v>
      </c>
      <c r="C963" s="69">
        <v>42583.770833333336</v>
      </c>
      <c r="D963" s="75">
        <f t="shared" ref="D963:D1026" si="137">INT(C963)</f>
        <v>42583</v>
      </c>
      <c r="E963" s="76">
        <f t="shared" ref="E963:E1026" si="138">C963-D963</f>
        <v>0.77083333333575865</v>
      </c>
      <c r="F963" s="69" t="str">
        <f t="shared" ref="F963:F1026" si="139">TEXT(D963,"ddd")</f>
        <v>Mon</v>
      </c>
      <c r="G963" s="69">
        <v>42584.604166666664</v>
      </c>
      <c r="H963" s="75">
        <f t="shared" ref="H963:H1026" si="140">INT(G963)</f>
        <v>42584</v>
      </c>
      <c r="I963" s="76">
        <f t="shared" ref="I963:I1026" si="141">G963-H963</f>
        <v>0.60416666666424135</v>
      </c>
      <c r="J963" s="69" t="str">
        <f t="shared" ref="J963:J1026" si="142">TEXT(H963,"ddd")</f>
        <v>Tue</v>
      </c>
      <c r="K963" s="74">
        <f t="shared" si="136"/>
        <v>0.83333333332848269</v>
      </c>
      <c r="L963" s="84">
        <f t="shared" ref="L963:L1026" si="143">DATEDIF(C963,G963,"d")</f>
        <v>1</v>
      </c>
      <c r="M963">
        <f t="shared" ref="M963:M1026" si="144">NETWORKDAYS(C963,G963)</f>
        <v>2</v>
      </c>
    </row>
    <row r="964" spans="1:13" x14ac:dyDescent="0.2">
      <c r="A964" s="14">
        <v>1038</v>
      </c>
      <c r="B964" s="14" t="s">
        <v>296</v>
      </c>
      <c r="C964" s="69">
        <v>42577.729166666664</v>
      </c>
      <c r="D964" s="75">
        <f t="shared" si="137"/>
        <v>42577</v>
      </c>
      <c r="E964" s="76">
        <f t="shared" si="138"/>
        <v>0.72916666666424135</v>
      </c>
      <c r="F964" s="69" t="str">
        <f t="shared" si="139"/>
        <v>Tue</v>
      </c>
      <c r="G964" s="69">
        <v>42583.84375</v>
      </c>
      <c r="H964" s="75">
        <f t="shared" si="140"/>
        <v>42583</v>
      </c>
      <c r="I964" s="76">
        <f t="shared" si="141"/>
        <v>0.84375</v>
      </c>
      <c r="J964" s="69" t="str">
        <f t="shared" si="142"/>
        <v>Mon</v>
      </c>
      <c r="K964" s="74">
        <f t="shared" si="136"/>
        <v>6.1145833333357587</v>
      </c>
      <c r="L964" s="84">
        <f t="shared" si="143"/>
        <v>6</v>
      </c>
      <c r="M964">
        <f t="shared" si="144"/>
        <v>5</v>
      </c>
    </row>
    <row r="965" spans="1:13" x14ac:dyDescent="0.2">
      <c r="A965" s="14">
        <v>1039</v>
      </c>
      <c r="B965" s="14" t="s">
        <v>296</v>
      </c>
      <c r="C965" s="69">
        <v>42579.645833333336</v>
      </c>
      <c r="D965" s="75">
        <f t="shared" si="137"/>
        <v>42579</v>
      </c>
      <c r="E965" s="76">
        <f t="shared" si="138"/>
        <v>0.64583333333575865</v>
      </c>
      <c r="F965" s="69" t="str">
        <f t="shared" si="139"/>
        <v>Thu</v>
      </c>
      <c r="G965" s="69">
        <v>42583.822916666664</v>
      </c>
      <c r="H965" s="75">
        <f t="shared" si="140"/>
        <v>42583</v>
      </c>
      <c r="I965" s="76">
        <f t="shared" si="141"/>
        <v>0.82291666666424135</v>
      </c>
      <c r="J965" s="69" t="str">
        <f t="shared" si="142"/>
        <v>Mon</v>
      </c>
      <c r="K965" s="74">
        <f t="shared" si="136"/>
        <v>4.1770833333284827</v>
      </c>
      <c r="L965" s="84">
        <f t="shared" si="143"/>
        <v>4</v>
      </c>
      <c r="M965">
        <f t="shared" si="144"/>
        <v>3</v>
      </c>
    </row>
    <row r="966" spans="1:13" x14ac:dyDescent="0.2">
      <c r="A966" s="14">
        <v>1040</v>
      </c>
      <c r="B966" s="14" t="s">
        <v>296</v>
      </c>
      <c r="C966" s="69">
        <v>42583.76666666667</v>
      </c>
      <c r="D966" s="75">
        <f t="shared" si="137"/>
        <v>42583</v>
      </c>
      <c r="E966" s="76">
        <f t="shared" si="138"/>
        <v>0.76666666667006211</v>
      </c>
      <c r="F966" s="69" t="str">
        <f t="shared" si="139"/>
        <v>Mon</v>
      </c>
      <c r="G966" s="69">
        <v>42583.826388888891</v>
      </c>
      <c r="H966" s="75">
        <f t="shared" si="140"/>
        <v>42583</v>
      </c>
      <c r="I966" s="76">
        <f t="shared" si="141"/>
        <v>0.82638888889050577</v>
      </c>
      <c r="J966" s="69" t="str">
        <f t="shared" si="142"/>
        <v>Mon</v>
      </c>
      <c r="K966" s="74">
        <f t="shared" si="136"/>
        <v>5.9722222220443655E-2</v>
      </c>
      <c r="L966" s="84">
        <f t="shared" si="143"/>
        <v>0</v>
      </c>
      <c r="M966">
        <f t="shared" si="144"/>
        <v>1</v>
      </c>
    </row>
    <row r="967" spans="1:13" x14ac:dyDescent="0.2">
      <c r="A967" s="14">
        <v>1041</v>
      </c>
      <c r="B967" s="14" t="s">
        <v>296</v>
      </c>
      <c r="C967" s="69">
        <v>42577.760416666664</v>
      </c>
      <c r="D967" s="75">
        <f t="shared" si="137"/>
        <v>42577</v>
      </c>
      <c r="E967" s="76">
        <f t="shared" si="138"/>
        <v>0.76041666666424135</v>
      </c>
      <c r="F967" s="69" t="str">
        <f t="shared" si="139"/>
        <v>Tue</v>
      </c>
      <c r="G967" s="69">
        <v>42583.875</v>
      </c>
      <c r="H967" s="75">
        <f t="shared" si="140"/>
        <v>42583</v>
      </c>
      <c r="I967" s="76">
        <f t="shared" si="141"/>
        <v>0.875</v>
      </c>
      <c r="J967" s="69" t="str">
        <f t="shared" si="142"/>
        <v>Mon</v>
      </c>
      <c r="K967" s="74">
        <f t="shared" si="136"/>
        <v>6.1145833333357587</v>
      </c>
      <c r="L967" s="84">
        <f t="shared" si="143"/>
        <v>6</v>
      </c>
      <c r="M967">
        <f t="shared" si="144"/>
        <v>5</v>
      </c>
    </row>
    <row r="968" spans="1:13" x14ac:dyDescent="0.2">
      <c r="A968" s="14">
        <v>1042</v>
      </c>
      <c r="B968" s="14" t="s">
        <v>296</v>
      </c>
      <c r="C968" s="69">
        <v>42583.71875</v>
      </c>
      <c r="D968" s="75">
        <f t="shared" si="137"/>
        <v>42583</v>
      </c>
      <c r="E968" s="76">
        <f t="shared" si="138"/>
        <v>0.71875</v>
      </c>
      <c r="F968" s="69" t="str">
        <f t="shared" si="139"/>
        <v>Mon</v>
      </c>
      <c r="G968" s="69">
        <v>42584.708333333336</v>
      </c>
      <c r="H968" s="75">
        <f t="shared" si="140"/>
        <v>42584</v>
      </c>
      <c r="I968" s="76">
        <f t="shared" si="141"/>
        <v>0.70833333333575865</v>
      </c>
      <c r="J968" s="69" t="str">
        <f t="shared" si="142"/>
        <v>Tue</v>
      </c>
      <c r="K968" s="74">
        <f t="shared" si="136"/>
        <v>0.98958333333575865</v>
      </c>
      <c r="L968" s="84">
        <f t="shared" si="143"/>
        <v>1</v>
      </c>
      <c r="M968">
        <f t="shared" si="144"/>
        <v>2</v>
      </c>
    </row>
    <row r="969" spans="1:13" x14ac:dyDescent="0.2">
      <c r="A969" s="14">
        <v>1043</v>
      </c>
      <c r="B969" s="14" t="s">
        <v>296</v>
      </c>
      <c r="C969" s="69">
        <v>42583.166666666664</v>
      </c>
      <c r="D969" s="75">
        <f t="shared" si="137"/>
        <v>42583</v>
      </c>
      <c r="E969" s="76">
        <f t="shared" si="138"/>
        <v>0.16666666666424135</v>
      </c>
      <c r="F969" s="69" t="str">
        <f t="shared" si="139"/>
        <v>Mon</v>
      </c>
      <c r="G969" s="69">
        <v>42583.322916666664</v>
      </c>
      <c r="H969" s="75">
        <f t="shared" si="140"/>
        <v>42583</v>
      </c>
      <c r="I969" s="76">
        <f t="shared" si="141"/>
        <v>0.32291666666424135</v>
      </c>
      <c r="J969" s="69" t="str">
        <f t="shared" si="142"/>
        <v>Mon</v>
      </c>
      <c r="K969" s="74">
        <f t="shared" si="136"/>
        <v>0.15625</v>
      </c>
      <c r="L969" s="84">
        <f t="shared" si="143"/>
        <v>0</v>
      </c>
      <c r="M969">
        <f t="shared" si="144"/>
        <v>1</v>
      </c>
    </row>
    <row r="970" spans="1:13" x14ac:dyDescent="0.2">
      <c r="A970" s="14">
        <v>1045</v>
      </c>
      <c r="B970" s="14" t="s">
        <v>294</v>
      </c>
      <c r="C970" s="69">
        <v>42579.75</v>
      </c>
      <c r="D970" s="75">
        <f t="shared" si="137"/>
        <v>42579</v>
      </c>
      <c r="E970" s="76">
        <f t="shared" si="138"/>
        <v>0.75</v>
      </c>
      <c r="F970" s="69" t="str">
        <f t="shared" si="139"/>
        <v>Thu</v>
      </c>
      <c r="G970" s="69">
        <v>42584.833333333336</v>
      </c>
      <c r="H970" s="75">
        <f t="shared" si="140"/>
        <v>42584</v>
      </c>
      <c r="I970" s="76">
        <f t="shared" si="141"/>
        <v>0.83333333333575865</v>
      </c>
      <c r="J970" s="69" t="str">
        <f t="shared" si="142"/>
        <v>Tue</v>
      </c>
      <c r="K970" s="74">
        <f t="shared" si="136"/>
        <v>5.0833333333357587</v>
      </c>
      <c r="L970" s="84">
        <f t="shared" si="143"/>
        <v>5</v>
      </c>
      <c r="M970">
        <f t="shared" si="144"/>
        <v>4</v>
      </c>
    </row>
    <row r="971" spans="1:13" x14ac:dyDescent="0.2">
      <c r="A971" s="14">
        <v>1046</v>
      </c>
      <c r="B971" s="14" t="s">
        <v>296</v>
      </c>
      <c r="C971" s="69">
        <v>42580.958333333336</v>
      </c>
      <c r="D971" s="75">
        <f t="shared" si="137"/>
        <v>42580</v>
      </c>
      <c r="E971" s="76">
        <f t="shared" si="138"/>
        <v>0.95833333333575865</v>
      </c>
      <c r="F971" s="69" t="str">
        <f t="shared" si="139"/>
        <v>Fri</v>
      </c>
      <c r="G971" s="69">
        <v>42583.885416666664</v>
      </c>
      <c r="H971" s="75">
        <f t="shared" si="140"/>
        <v>42583</v>
      </c>
      <c r="I971" s="76">
        <f t="shared" si="141"/>
        <v>0.88541666666424135</v>
      </c>
      <c r="J971" s="69" t="str">
        <f t="shared" si="142"/>
        <v>Mon</v>
      </c>
      <c r="K971" s="74">
        <f t="shared" si="136"/>
        <v>2.9270833333284827</v>
      </c>
      <c r="L971" s="84">
        <f t="shared" si="143"/>
        <v>3</v>
      </c>
      <c r="M971">
        <f t="shared" si="144"/>
        <v>2</v>
      </c>
    </row>
    <row r="972" spans="1:13" x14ac:dyDescent="0.2">
      <c r="A972" s="14">
        <v>1049</v>
      </c>
      <c r="B972" s="14" t="s">
        <v>296</v>
      </c>
      <c r="C972" s="69">
        <v>42583.770833333336</v>
      </c>
      <c r="D972" s="75">
        <f t="shared" si="137"/>
        <v>42583</v>
      </c>
      <c r="E972" s="76">
        <f t="shared" si="138"/>
        <v>0.77083333333575865</v>
      </c>
      <c r="F972" s="69" t="str">
        <f t="shared" si="139"/>
        <v>Mon</v>
      </c>
      <c r="G972" s="69">
        <v>42583.854166666664</v>
      </c>
      <c r="H972" s="75">
        <f t="shared" si="140"/>
        <v>42583</v>
      </c>
      <c r="I972" s="76">
        <f t="shared" si="141"/>
        <v>0.85416666666424135</v>
      </c>
      <c r="J972" s="69" t="str">
        <f t="shared" si="142"/>
        <v>Mon</v>
      </c>
      <c r="K972" s="74">
        <f t="shared" si="136"/>
        <v>8.3333333328482695E-2</v>
      </c>
      <c r="L972" s="84">
        <f t="shared" si="143"/>
        <v>0</v>
      </c>
      <c r="M972">
        <f t="shared" si="144"/>
        <v>1</v>
      </c>
    </row>
    <row r="973" spans="1:13" x14ac:dyDescent="0.2">
      <c r="A973" s="14">
        <v>1051</v>
      </c>
      <c r="B973" s="14" t="s">
        <v>295</v>
      </c>
      <c r="C973" s="69">
        <v>42580.916666666664</v>
      </c>
      <c r="D973" s="75">
        <f t="shared" si="137"/>
        <v>42580</v>
      </c>
      <c r="E973" s="76">
        <f t="shared" si="138"/>
        <v>0.91666666666424135</v>
      </c>
      <c r="F973" s="69" t="str">
        <f t="shared" si="139"/>
        <v>Fri</v>
      </c>
      <c r="G973" s="69">
        <v>42583.854166666664</v>
      </c>
      <c r="H973" s="75">
        <f t="shared" si="140"/>
        <v>42583</v>
      </c>
      <c r="I973" s="76">
        <f t="shared" si="141"/>
        <v>0.85416666666424135</v>
      </c>
      <c r="J973" s="69" t="str">
        <f t="shared" si="142"/>
        <v>Mon</v>
      </c>
      <c r="K973" s="74">
        <f t="shared" si="136"/>
        <v>2.9375</v>
      </c>
      <c r="L973" s="84">
        <f t="shared" si="143"/>
        <v>3</v>
      </c>
      <c r="M973">
        <f t="shared" si="144"/>
        <v>2</v>
      </c>
    </row>
    <row r="974" spans="1:13" x14ac:dyDescent="0.2">
      <c r="A974" s="14">
        <v>1052</v>
      </c>
      <c r="B974" s="14" t="s">
        <v>296</v>
      </c>
      <c r="C974" s="69">
        <v>42583.791666666664</v>
      </c>
      <c r="D974" s="75">
        <f t="shared" si="137"/>
        <v>42583</v>
      </c>
      <c r="E974" s="76">
        <f t="shared" si="138"/>
        <v>0.79166666666424135</v>
      </c>
      <c r="F974" s="69" t="str">
        <f t="shared" si="139"/>
        <v>Mon</v>
      </c>
      <c r="G974" s="69">
        <v>42583.854166666664</v>
      </c>
      <c r="H974" s="75">
        <f t="shared" si="140"/>
        <v>42583</v>
      </c>
      <c r="I974" s="76">
        <f t="shared" si="141"/>
        <v>0.85416666666424135</v>
      </c>
      <c r="J974" s="69" t="str">
        <f t="shared" si="142"/>
        <v>Mon</v>
      </c>
      <c r="K974" s="74">
        <f t="shared" si="136"/>
        <v>6.25E-2</v>
      </c>
      <c r="L974" s="84">
        <f t="shared" si="143"/>
        <v>0</v>
      </c>
      <c r="M974">
        <f t="shared" si="144"/>
        <v>1</v>
      </c>
    </row>
    <row r="975" spans="1:13" x14ac:dyDescent="0.2">
      <c r="A975" s="14">
        <v>1053</v>
      </c>
      <c r="B975" s="14" t="s">
        <v>296</v>
      </c>
      <c r="C975" s="69">
        <v>42577.739583333336</v>
      </c>
      <c r="D975" s="75">
        <f t="shared" si="137"/>
        <v>42577</v>
      </c>
      <c r="E975" s="76">
        <f t="shared" si="138"/>
        <v>0.73958333333575865</v>
      </c>
      <c r="F975" s="69" t="str">
        <f t="shared" si="139"/>
        <v>Tue</v>
      </c>
      <c r="G975" s="69">
        <v>42583.864583333336</v>
      </c>
      <c r="H975" s="75">
        <f t="shared" si="140"/>
        <v>42583</v>
      </c>
      <c r="I975" s="76">
        <f t="shared" si="141"/>
        <v>0.86458333333575865</v>
      </c>
      <c r="J975" s="69" t="str">
        <f t="shared" si="142"/>
        <v>Mon</v>
      </c>
      <c r="K975" s="74">
        <f t="shared" si="136"/>
        <v>6.125</v>
      </c>
      <c r="L975" s="84">
        <f t="shared" si="143"/>
        <v>6</v>
      </c>
      <c r="M975">
        <f t="shared" si="144"/>
        <v>5</v>
      </c>
    </row>
    <row r="976" spans="1:13" x14ac:dyDescent="0.2">
      <c r="A976" s="14">
        <v>1054</v>
      </c>
      <c r="B976" s="14" t="s">
        <v>295</v>
      </c>
      <c r="C976" s="69">
        <v>42579.586111111108</v>
      </c>
      <c r="D976" s="75">
        <f t="shared" si="137"/>
        <v>42579</v>
      </c>
      <c r="E976" s="76">
        <f t="shared" si="138"/>
        <v>0.58611111110803904</v>
      </c>
      <c r="F976" s="69" t="str">
        <f t="shared" si="139"/>
        <v>Thu</v>
      </c>
      <c r="G976" s="69">
        <v>42583.839583333334</v>
      </c>
      <c r="H976" s="75">
        <f t="shared" si="140"/>
        <v>42583</v>
      </c>
      <c r="I976" s="76">
        <f t="shared" si="141"/>
        <v>0.83958333333430346</v>
      </c>
      <c r="J976" s="69" t="str">
        <f t="shared" si="142"/>
        <v>Mon</v>
      </c>
      <c r="K976" s="74">
        <f t="shared" si="136"/>
        <v>4.2534722222262644</v>
      </c>
      <c r="L976" s="84">
        <f t="shared" si="143"/>
        <v>4</v>
      </c>
      <c r="M976">
        <f t="shared" si="144"/>
        <v>3</v>
      </c>
    </row>
    <row r="977" spans="1:13" x14ac:dyDescent="0.2">
      <c r="A977" s="14">
        <v>1055</v>
      </c>
      <c r="B977" s="14" t="s">
        <v>294</v>
      </c>
      <c r="C977" s="69">
        <v>42580.691666666666</v>
      </c>
      <c r="D977" s="75">
        <f t="shared" si="137"/>
        <v>42580</v>
      </c>
      <c r="E977" s="76">
        <f t="shared" si="138"/>
        <v>0.69166666666569654</v>
      </c>
      <c r="F977" s="69" t="str">
        <f t="shared" si="139"/>
        <v>Fri</v>
      </c>
      <c r="G977" s="69">
        <v>42583.868055555555</v>
      </c>
      <c r="H977" s="75">
        <f t="shared" si="140"/>
        <v>42583</v>
      </c>
      <c r="I977" s="76">
        <f t="shared" si="141"/>
        <v>0.86805555555474712</v>
      </c>
      <c r="J977" s="69" t="str">
        <f t="shared" si="142"/>
        <v>Mon</v>
      </c>
      <c r="K977" s="74">
        <f t="shared" si="136"/>
        <v>3.1763888888890506</v>
      </c>
      <c r="L977" s="84">
        <f t="shared" si="143"/>
        <v>3</v>
      </c>
      <c r="M977">
        <f t="shared" si="144"/>
        <v>2</v>
      </c>
    </row>
    <row r="978" spans="1:13" x14ac:dyDescent="0.2">
      <c r="A978" s="14">
        <v>1056</v>
      </c>
      <c r="B978" s="14" t="s">
        <v>296</v>
      </c>
      <c r="C978" s="69">
        <v>42578.989583333336</v>
      </c>
      <c r="D978" s="75">
        <f t="shared" si="137"/>
        <v>42578</v>
      </c>
      <c r="E978" s="76">
        <f t="shared" si="138"/>
        <v>0.98958333333575865</v>
      </c>
      <c r="F978" s="69" t="str">
        <f t="shared" si="139"/>
        <v>Wed</v>
      </c>
      <c r="G978" s="69">
        <v>42583.868750000001</v>
      </c>
      <c r="H978" s="75">
        <f t="shared" si="140"/>
        <v>42583</v>
      </c>
      <c r="I978" s="76">
        <f t="shared" si="141"/>
        <v>0.86875000000145519</v>
      </c>
      <c r="J978" s="69" t="str">
        <f t="shared" si="142"/>
        <v>Mon</v>
      </c>
      <c r="K978" s="74">
        <f t="shared" si="136"/>
        <v>4.8791666666656965</v>
      </c>
      <c r="L978" s="84">
        <f t="shared" si="143"/>
        <v>5</v>
      </c>
      <c r="M978">
        <f t="shared" si="144"/>
        <v>4</v>
      </c>
    </row>
    <row r="979" spans="1:13" x14ac:dyDescent="0.2">
      <c r="A979" s="14">
        <v>1057</v>
      </c>
      <c r="B979" s="14" t="s">
        <v>296</v>
      </c>
      <c r="C979" s="69">
        <v>42579.8125</v>
      </c>
      <c r="D979" s="75">
        <f t="shared" si="137"/>
        <v>42579</v>
      </c>
      <c r="E979" s="76">
        <f t="shared" si="138"/>
        <v>0.8125</v>
      </c>
      <c r="F979" s="69" t="str">
        <f t="shared" si="139"/>
        <v>Thu</v>
      </c>
      <c r="G979" s="69">
        <v>42583.864583333336</v>
      </c>
      <c r="H979" s="75">
        <f t="shared" si="140"/>
        <v>42583</v>
      </c>
      <c r="I979" s="76">
        <f t="shared" si="141"/>
        <v>0.86458333333575865</v>
      </c>
      <c r="J979" s="69" t="str">
        <f t="shared" si="142"/>
        <v>Mon</v>
      </c>
      <c r="K979" s="74">
        <f t="shared" si="136"/>
        <v>4.0520833333357587</v>
      </c>
      <c r="L979" s="84">
        <f t="shared" si="143"/>
        <v>4</v>
      </c>
      <c r="M979">
        <f t="shared" si="144"/>
        <v>3</v>
      </c>
    </row>
    <row r="980" spans="1:13" x14ac:dyDescent="0.2">
      <c r="A980" s="14">
        <v>1058</v>
      </c>
      <c r="B980" s="14" t="s">
        <v>296</v>
      </c>
      <c r="C980" s="69">
        <v>42580.5625</v>
      </c>
      <c r="D980" s="75">
        <f t="shared" si="137"/>
        <v>42580</v>
      </c>
      <c r="E980" s="76">
        <f t="shared" si="138"/>
        <v>0.5625</v>
      </c>
      <c r="F980" s="69" t="str">
        <f t="shared" si="139"/>
        <v>Fri</v>
      </c>
      <c r="G980" s="69">
        <v>42583.870833333334</v>
      </c>
      <c r="H980" s="75">
        <f t="shared" si="140"/>
        <v>42583</v>
      </c>
      <c r="I980" s="76">
        <f t="shared" si="141"/>
        <v>0.87083333333430346</v>
      </c>
      <c r="J980" s="69" t="str">
        <f t="shared" si="142"/>
        <v>Mon</v>
      </c>
      <c r="K980" s="74">
        <f t="shared" si="136"/>
        <v>3.3083333333343035</v>
      </c>
      <c r="L980" s="84">
        <f t="shared" si="143"/>
        <v>3</v>
      </c>
      <c r="M980">
        <f t="shared" si="144"/>
        <v>2</v>
      </c>
    </row>
    <row r="981" spans="1:13" x14ac:dyDescent="0.2">
      <c r="A981" s="14">
        <v>1059</v>
      </c>
      <c r="B981" s="14" t="s">
        <v>295</v>
      </c>
      <c r="C981" s="69">
        <v>42583.625</v>
      </c>
      <c r="D981" s="75">
        <f t="shared" si="137"/>
        <v>42583</v>
      </c>
      <c r="E981" s="76">
        <f t="shared" si="138"/>
        <v>0.625</v>
      </c>
      <c r="F981" s="69" t="str">
        <f t="shared" si="139"/>
        <v>Mon</v>
      </c>
      <c r="G981" s="69">
        <v>42583.875</v>
      </c>
      <c r="H981" s="75">
        <f t="shared" si="140"/>
        <v>42583</v>
      </c>
      <c r="I981" s="76">
        <f t="shared" si="141"/>
        <v>0.875</v>
      </c>
      <c r="J981" s="69" t="str">
        <f t="shared" si="142"/>
        <v>Mon</v>
      </c>
      <c r="K981" s="74">
        <f t="shared" si="136"/>
        <v>0.25</v>
      </c>
      <c r="L981" s="84">
        <f t="shared" si="143"/>
        <v>0</v>
      </c>
      <c r="M981">
        <f t="shared" si="144"/>
        <v>1</v>
      </c>
    </row>
    <row r="982" spans="1:13" x14ac:dyDescent="0.2">
      <c r="A982" s="14">
        <v>1060</v>
      </c>
      <c r="B982" s="14" t="s">
        <v>295</v>
      </c>
      <c r="C982" s="69">
        <v>42578.732638888891</v>
      </c>
      <c r="D982" s="75">
        <f t="shared" si="137"/>
        <v>42578</v>
      </c>
      <c r="E982" s="76">
        <f t="shared" si="138"/>
        <v>0.73263888889050577</v>
      </c>
      <c r="F982" s="69" t="str">
        <f t="shared" si="139"/>
        <v>Wed</v>
      </c>
      <c r="G982" s="69">
        <v>42579.958333333336</v>
      </c>
      <c r="H982" s="75">
        <f t="shared" si="140"/>
        <v>42579</v>
      </c>
      <c r="I982" s="76">
        <f t="shared" si="141"/>
        <v>0.95833333333575865</v>
      </c>
      <c r="J982" s="69" t="str">
        <f t="shared" si="142"/>
        <v>Thu</v>
      </c>
      <c r="K982" s="74">
        <f t="shared" si="136"/>
        <v>1.2256944444452529</v>
      </c>
      <c r="L982" s="84">
        <f t="shared" si="143"/>
        <v>1</v>
      </c>
      <c r="M982">
        <f t="shared" si="144"/>
        <v>2</v>
      </c>
    </row>
    <row r="983" spans="1:13" x14ac:dyDescent="0.2">
      <c r="A983" s="14">
        <v>1061</v>
      </c>
      <c r="B983" s="14" t="s">
        <v>296</v>
      </c>
      <c r="C983" s="69">
        <v>42583.75</v>
      </c>
      <c r="D983" s="75">
        <f t="shared" si="137"/>
        <v>42583</v>
      </c>
      <c r="E983" s="76">
        <f t="shared" si="138"/>
        <v>0.75</v>
      </c>
      <c r="F983" s="69" t="str">
        <f t="shared" si="139"/>
        <v>Mon</v>
      </c>
      <c r="G983" s="69">
        <v>42583.881944444445</v>
      </c>
      <c r="H983" s="75">
        <f t="shared" si="140"/>
        <v>42583</v>
      </c>
      <c r="I983" s="76">
        <f t="shared" si="141"/>
        <v>0.88194444444525288</v>
      </c>
      <c r="J983" s="69" t="str">
        <f t="shared" si="142"/>
        <v>Mon</v>
      </c>
      <c r="K983" s="74">
        <f t="shared" si="136"/>
        <v>0.13194444444525288</v>
      </c>
      <c r="L983" s="84">
        <f t="shared" si="143"/>
        <v>0</v>
      </c>
      <c r="M983">
        <f t="shared" si="144"/>
        <v>1</v>
      </c>
    </row>
    <row r="984" spans="1:13" x14ac:dyDescent="0.2">
      <c r="A984" s="14">
        <v>1062</v>
      </c>
      <c r="B984" s="14" t="s">
        <v>295</v>
      </c>
      <c r="C984" s="69">
        <v>42579.120833333334</v>
      </c>
      <c r="D984" s="75">
        <f t="shared" si="137"/>
        <v>42579</v>
      </c>
      <c r="E984" s="76">
        <f t="shared" si="138"/>
        <v>0.12083333333430346</v>
      </c>
      <c r="F984" s="69" t="str">
        <f t="shared" si="139"/>
        <v>Thu</v>
      </c>
      <c r="G984" s="69">
        <v>42579.958333333336</v>
      </c>
      <c r="H984" s="75">
        <f t="shared" si="140"/>
        <v>42579</v>
      </c>
      <c r="I984" s="76">
        <f t="shared" si="141"/>
        <v>0.95833333333575865</v>
      </c>
      <c r="J984" s="69" t="str">
        <f t="shared" si="142"/>
        <v>Thu</v>
      </c>
      <c r="K984" s="74">
        <f t="shared" si="136"/>
        <v>0.83750000000145519</v>
      </c>
      <c r="L984" s="84">
        <f t="shared" si="143"/>
        <v>0</v>
      </c>
      <c r="M984">
        <f t="shared" si="144"/>
        <v>1</v>
      </c>
    </row>
    <row r="985" spans="1:13" x14ac:dyDescent="0.2">
      <c r="A985" s="14">
        <v>1063</v>
      </c>
      <c r="B985" s="14" t="s">
        <v>295</v>
      </c>
      <c r="C985" s="69">
        <v>42583.625</v>
      </c>
      <c r="D985" s="75">
        <f t="shared" si="137"/>
        <v>42583</v>
      </c>
      <c r="E985" s="76">
        <f t="shared" si="138"/>
        <v>0.625</v>
      </c>
      <c r="F985" s="69" t="str">
        <f t="shared" si="139"/>
        <v>Mon</v>
      </c>
      <c r="G985" s="69">
        <v>42584.5625</v>
      </c>
      <c r="H985" s="75">
        <f t="shared" si="140"/>
        <v>42584</v>
      </c>
      <c r="I985" s="76">
        <f t="shared" si="141"/>
        <v>0.5625</v>
      </c>
      <c r="J985" s="69" t="str">
        <f t="shared" si="142"/>
        <v>Tue</v>
      </c>
      <c r="K985" s="74">
        <f t="shared" si="136"/>
        <v>0.9375</v>
      </c>
      <c r="L985" s="84">
        <f t="shared" si="143"/>
        <v>1</v>
      </c>
      <c r="M985">
        <f t="shared" si="144"/>
        <v>2</v>
      </c>
    </row>
    <row r="986" spans="1:13" x14ac:dyDescent="0.2">
      <c r="A986" s="14">
        <v>1064</v>
      </c>
      <c r="B986" s="14" t="s">
        <v>296</v>
      </c>
      <c r="C986" s="69">
        <v>42580.15625</v>
      </c>
      <c r="D986" s="75">
        <f t="shared" si="137"/>
        <v>42580</v>
      </c>
      <c r="E986" s="76">
        <f t="shared" si="138"/>
        <v>0.15625</v>
      </c>
      <c r="F986" s="69" t="str">
        <f t="shared" si="139"/>
        <v>Fri</v>
      </c>
      <c r="G986" s="69">
        <v>42583.895833333336</v>
      </c>
      <c r="H986" s="75">
        <f t="shared" si="140"/>
        <v>42583</v>
      </c>
      <c r="I986" s="76">
        <f t="shared" si="141"/>
        <v>0.89583333333575865</v>
      </c>
      <c r="J986" s="69" t="str">
        <f t="shared" si="142"/>
        <v>Mon</v>
      </c>
      <c r="K986" s="74">
        <f t="shared" si="136"/>
        <v>3.7395833333357587</v>
      </c>
      <c r="L986" s="84">
        <f t="shared" si="143"/>
        <v>3</v>
      </c>
      <c r="M986">
        <f t="shared" si="144"/>
        <v>2</v>
      </c>
    </row>
    <row r="987" spans="1:13" x14ac:dyDescent="0.2">
      <c r="A987" s="14">
        <v>1065</v>
      </c>
      <c r="B987" s="14" t="s">
        <v>296</v>
      </c>
      <c r="C987" s="69">
        <v>42583.833333333336</v>
      </c>
      <c r="D987" s="75">
        <f t="shared" si="137"/>
        <v>42583</v>
      </c>
      <c r="E987" s="76">
        <f t="shared" si="138"/>
        <v>0.83333333333575865</v>
      </c>
      <c r="F987" s="69" t="str">
        <f t="shared" si="139"/>
        <v>Mon</v>
      </c>
      <c r="G987" s="69">
        <v>42587.770833333336</v>
      </c>
      <c r="H987" s="75">
        <f t="shared" si="140"/>
        <v>42587</v>
      </c>
      <c r="I987" s="76">
        <f t="shared" si="141"/>
        <v>0.77083333333575865</v>
      </c>
      <c r="J987" s="69" t="str">
        <f t="shared" si="142"/>
        <v>Fri</v>
      </c>
      <c r="K987" s="74">
        <f t="shared" si="136"/>
        <v>3.9375</v>
      </c>
      <c r="L987" s="84">
        <f t="shared" si="143"/>
        <v>4</v>
      </c>
      <c r="M987">
        <f t="shared" si="144"/>
        <v>5</v>
      </c>
    </row>
    <row r="988" spans="1:13" x14ac:dyDescent="0.2">
      <c r="A988" s="14">
        <v>1066</v>
      </c>
      <c r="B988" s="14" t="s">
        <v>296</v>
      </c>
      <c r="C988" s="69">
        <v>42583.75</v>
      </c>
      <c r="D988" s="75">
        <f t="shared" si="137"/>
        <v>42583</v>
      </c>
      <c r="E988" s="76">
        <f t="shared" si="138"/>
        <v>0.75</v>
      </c>
      <c r="F988" s="69" t="str">
        <f t="shared" si="139"/>
        <v>Mon</v>
      </c>
      <c r="G988" s="69">
        <v>42583.881944444445</v>
      </c>
      <c r="H988" s="75">
        <f t="shared" si="140"/>
        <v>42583</v>
      </c>
      <c r="I988" s="76">
        <f t="shared" si="141"/>
        <v>0.88194444444525288</v>
      </c>
      <c r="J988" s="69" t="str">
        <f t="shared" si="142"/>
        <v>Mon</v>
      </c>
      <c r="K988" s="74">
        <f t="shared" si="136"/>
        <v>0.13194444444525288</v>
      </c>
      <c r="L988" s="84">
        <f t="shared" si="143"/>
        <v>0</v>
      </c>
      <c r="M988">
        <f t="shared" si="144"/>
        <v>1</v>
      </c>
    </row>
    <row r="989" spans="1:13" x14ac:dyDescent="0.2">
      <c r="A989" s="14">
        <v>1067</v>
      </c>
      <c r="B989" s="14" t="s">
        <v>296</v>
      </c>
      <c r="C989" s="69">
        <v>42576.927083333336</v>
      </c>
      <c r="D989" s="75">
        <f t="shared" si="137"/>
        <v>42576</v>
      </c>
      <c r="E989" s="76">
        <f t="shared" si="138"/>
        <v>0.92708333333575865</v>
      </c>
      <c r="F989" s="69" t="str">
        <f t="shared" si="139"/>
        <v>Mon</v>
      </c>
      <c r="G989" s="69">
        <v>42588.020833333336</v>
      </c>
      <c r="H989" s="75">
        <f t="shared" si="140"/>
        <v>42588</v>
      </c>
      <c r="I989" s="76">
        <f t="shared" si="141"/>
        <v>2.0833333335758653E-2</v>
      </c>
      <c r="J989" s="69" t="str">
        <f t="shared" si="142"/>
        <v>Sat</v>
      </c>
      <c r="K989" s="74">
        <f t="shared" si="136"/>
        <v>11.09375</v>
      </c>
      <c r="L989" s="84">
        <f t="shared" si="143"/>
        <v>12</v>
      </c>
      <c r="M989">
        <f t="shared" si="144"/>
        <v>10</v>
      </c>
    </row>
    <row r="990" spans="1:13" x14ac:dyDescent="0.2">
      <c r="A990" s="14">
        <v>1068</v>
      </c>
      <c r="B990" s="14" t="s">
        <v>296</v>
      </c>
      <c r="C990" s="69">
        <v>42583.854166666664</v>
      </c>
      <c r="D990" s="75">
        <f t="shared" si="137"/>
        <v>42583</v>
      </c>
      <c r="E990" s="76">
        <f t="shared" si="138"/>
        <v>0.85416666666424135</v>
      </c>
      <c r="F990" s="69" t="str">
        <f t="shared" si="139"/>
        <v>Mon</v>
      </c>
      <c r="G990" s="69">
        <v>42583.888888888891</v>
      </c>
      <c r="H990" s="75">
        <f t="shared" si="140"/>
        <v>42583</v>
      </c>
      <c r="I990" s="76">
        <f t="shared" si="141"/>
        <v>0.88888888889050577</v>
      </c>
      <c r="J990" s="69" t="str">
        <f t="shared" si="142"/>
        <v>Mon</v>
      </c>
      <c r="K990" s="74">
        <f t="shared" si="136"/>
        <v>3.4722222226264421E-2</v>
      </c>
      <c r="L990" s="84">
        <f t="shared" si="143"/>
        <v>0</v>
      </c>
      <c r="M990">
        <f t="shared" si="144"/>
        <v>1</v>
      </c>
    </row>
    <row r="991" spans="1:13" x14ac:dyDescent="0.2">
      <c r="A991" s="14">
        <v>1069</v>
      </c>
      <c r="B991" s="14" t="s">
        <v>295</v>
      </c>
      <c r="C991" s="69">
        <v>42579.833333333336</v>
      </c>
      <c r="D991" s="75">
        <f t="shared" si="137"/>
        <v>42579</v>
      </c>
      <c r="E991" s="76">
        <f t="shared" si="138"/>
        <v>0.83333333333575865</v>
      </c>
      <c r="F991" s="69" t="str">
        <f t="shared" si="139"/>
        <v>Thu</v>
      </c>
      <c r="G991" s="69">
        <v>42580.0625</v>
      </c>
      <c r="H991" s="75">
        <f t="shared" si="140"/>
        <v>42580</v>
      </c>
      <c r="I991" s="76">
        <f t="shared" si="141"/>
        <v>6.25E-2</v>
      </c>
      <c r="J991" s="69" t="str">
        <f t="shared" si="142"/>
        <v>Fri</v>
      </c>
      <c r="K991" s="74">
        <f t="shared" si="136"/>
        <v>0.22916666666424135</v>
      </c>
      <c r="L991" s="84">
        <f t="shared" si="143"/>
        <v>1</v>
      </c>
      <c r="M991">
        <f t="shared" si="144"/>
        <v>2</v>
      </c>
    </row>
    <row r="992" spans="1:13" x14ac:dyDescent="0.2">
      <c r="A992" s="14">
        <v>1070</v>
      </c>
      <c r="B992" s="14" t="s">
        <v>296</v>
      </c>
      <c r="C992" s="69">
        <v>42579.895833333336</v>
      </c>
      <c r="D992" s="75">
        <f t="shared" si="137"/>
        <v>42579</v>
      </c>
      <c r="E992" s="76">
        <f t="shared" si="138"/>
        <v>0.89583333333575865</v>
      </c>
      <c r="F992" s="69" t="str">
        <f t="shared" si="139"/>
        <v>Thu</v>
      </c>
      <c r="G992" s="69">
        <v>42584.583333333336</v>
      </c>
      <c r="H992" s="75">
        <f t="shared" si="140"/>
        <v>42584</v>
      </c>
      <c r="I992" s="76">
        <f t="shared" si="141"/>
        <v>0.58333333333575865</v>
      </c>
      <c r="J992" s="69" t="str">
        <f t="shared" si="142"/>
        <v>Tue</v>
      </c>
      <c r="K992" s="74">
        <f t="shared" si="136"/>
        <v>4.6875</v>
      </c>
      <c r="L992" s="84">
        <f t="shared" si="143"/>
        <v>5</v>
      </c>
      <c r="M992">
        <f t="shared" si="144"/>
        <v>4</v>
      </c>
    </row>
    <row r="993" spans="1:13" x14ac:dyDescent="0.2">
      <c r="A993" s="14">
        <v>1071</v>
      </c>
      <c r="B993" s="14" t="s">
        <v>296</v>
      </c>
      <c r="C993" s="69">
        <v>42576.604166666664</v>
      </c>
      <c r="D993" s="75">
        <f t="shared" si="137"/>
        <v>42576</v>
      </c>
      <c r="E993" s="76">
        <f t="shared" si="138"/>
        <v>0.60416666666424135</v>
      </c>
      <c r="F993" s="69" t="str">
        <f t="shared" si="139"/>
        <v>Mon</v>
      </c>
      <c r="G993" s="69">
        <v>42590.729166666664</v>
      </c>
      <c r="H993" s="75">
        <f t="shared" si="140"/>
        <v>42590</v>
      </c>
      <c r="I993" s="76">
        <f t="shared" si="141"/>
        <v>0.72916666666424135</v>
      </c>
      <c r="J993" s="69" t="str">
        <f t="shared" si="142"/>
        <v>Mon</v>
      </c>
      <c r="K993" s="74">
        <f t="shared" si="136"/>
        <v>14.125</v>
      </c>
      <c r="L993" s="84">
        <f t="shared" si="143"/>
        <v>14</v>
      </c>
      <c r="M993">
        <f t="shared" si="144"/>
        <v>11</v>
      </c>
    </row>
    <row r="994" spans="1:13" x14ac:dyDescent="0.2">
      <c r="A994" s="14">
        <v>1072</v>
      </c>
      <c r="B994" s="14" t="s">
        <v>296</v>
      </c>
      <c r="C994" s="69">
        <v>42579.668055555558</v>
      </c>
      <c r="D994" s="75">
        <f t="shared" si="137"/>
        <v>42579</v>
      </c>
      <c r="E994" s="76">
        <f t="shared" si="138"/>
        <v>0.6680555555576575</v>
      </c>
      <c r="F994" s="69" t="str">
        <f t="shared" si="139"/>
        <v>Thu</v>
      </c>
      <c r="G994" s="69">
        <v>42583.864583333336</v>
      </c>
      <c r="H994" s="75">
        <f t="shared" si="140"/>
        <v>42583</v>
      </c>
      <c r="I994" s="76">
        <f t="shared" si="141"/>
        <v>0.86458333333575865</v>
      </c>
      <c r="J994" s="69" t="str">
        <f t="shared" si="142"/>
        <v>Mon</v>
      </c>
      <c r="K994" s="74">
        <f t="shared" si="136"/>
        <v>4.1965277777781012</v>
      </c>
      <c r="L994" s="84">
        <f t="shared" si="143"/>
        <v>4</v>
      </c>
      <c r="M994">
        <f t="shared" si="144"/>
        <v>3</v>
      </c>
    </row>
    <row r="995" spans="1:13" x14ac:dyDescent="0.2">
      <c r="A995" s="14">
        <v>1074</v>
      </c>
      <c r="B995" s="14" t="s">
        <v>296</v>
      </c>
      <c r="C995" s="69">
        <v>42583.729166666664</v>
      </c>
      <c r="D995" s="75">
        <f t="shared" si="137"/>
        <v>42583</v>
      </c>
      <c r="E995" s="76">
        <f t="shared" si="138"/>
        <v>0.72916666666424135</v>
      </c>
      <c r="F995" s="69" t="str">
        <f t="shared" si="139"/>
        <v>Mon</v>
      </c>
      <c r="G995" s="69">
        <v>42583.916666666664</v>
      </c>
      <c r="H995" s="75">
        <f t="shared" si="140"/>
        <v>42583</v>
      </c>
      <c r="I995" s="76">
        <f t="shared" si="141"/>
        <v>0.91666666666424135</v>
      </c>
      <c r="J995" s="69" t="str">
        <f t="shared" si="142"/>
        <v>Mon</v>
      </c>
      <c r="K995" s="74">
        <f t="shared" si="136"/>
        <v>0.1875</v>
      </c>
      <c r="L995" s="84">
        <f t="shared" si="143"/>
        <v>0</v>
      </c>
      <c r="M995">
        <f t="shared" si="144"/>
        <v>1</v>
      </c>
    </row>
    <row r="996" spans="1:13" x14ac:dyDescent="0.2">
      <c r="A996" s="14">
        <v>1075</v>
      </c>
      <c r="B996" s="14" t="s">
        <v>296</v>
      </c>
      <c r="C996" s="69">
        <v>42580.746527777781</v>
      </c>
      <c r="D996" s="75">
        <f t="shared" si="137"/>
        <v>42580</v>
      </c>
      <c r="E996" s="76">
        <f t="shared" si="138"/>
        <v>0.74652777778101154</v>
      </c>
      <c r="F996" s="69" t="str">
        <f t="shared" si="139"/>
        <v>Fri</v>
      </c>
      <c r="G996" s="69">
        <v>42586.851388888892</v>
      </c>
      <c r="H996" s="75">
        <f t="shared" si="140"/>
        <v>42586</v>
      </c>
      <c r="I996" s="76">
        <f t="shared" si="141"/>
        <v>0.85138888889196096</v>
      </c>
      <c r="J996" s="69" t="str">
        <f t="shared" si="142"/>
        <v>Thu</v>
      </c>
      <c r="K996" s="74">
        <f t="shared" si="136"/>
        <v>6.1048611111109494</v>
      </c>
      <c r="L996" s="84">
        <f t="shared" si="143"/>
        <v>6</v>
      </c>
      <c r="M996">
        <f t="shared" si="144"/>
        <v>5</v>
      </c>
    </row>
    <row r="997" spans="1:13" x14ac:dyDescent="0.2">
      <c r="A997" s="14">
        <v>1076</v>
      </c>
      <c r="B997" s="14" t="s">
        <v>296</v>
      </c>
      <c r="C997" s="69">
        <v>42580.604166666664</v>
      </c>
      <c r="D997" s="75">
        <f t="shared" si="137"/>
        <v>42580</v>
      </c>
      <c r="E997" s="76">
        <f t="shared" si="138"/>
        <v>0.60416666666424135</v>
      </c>
      <c r="F997" s="69" t="str">
        <f t="shared" si="139"/>
        <v>Fri</v>
      </c>
      <c r="G997" s="69">
        <v>42584.708333333336</v>
      </c>
      <c r="H997" s="75">
        <f t="shared" si="140"/>
        <v>42584</v>
      </c>
      <c r="I997" s="76">
        <f t="shared" si="141"/>
        <v>0.70833333333575865</v>
      </c>
      <c r="J997" s="69" t="str">
        <f t="shared" si="142"/>
        <v>Tue</v>
      </c>
      <c r="K997" s="74">
        <f t="shared" si="136"/>
        <v>4.1041666666715173</v>
      </c>
      <c r="L997" s="84">
        <f t="shared" si="143"/>
        <v>4</v>
      </c>
      <c r="M997">
        <f t="shared" si="144"/>
        <v>3</v>
      </c>
    </row>
    <row r="998" spans="1:13" x14ac:dyDescent="0.2">
      <c r="A998" s="14">
        <v>1077</v>
      </c>
      <c r="B998" s="14" t="s">
        <v>296</v>
      </c>
      <c r="C998" s="69">
        <v>42576.689583333333</v>
      </c>
      <c r="D998" s="75">
        <f t="shared" si="137"/>
        <v>42576</v>
      </c>
      <c r="E998" s="76">
        <f t="shared" si="138"/>
        <v>0.68958333333284827</v>
      </c>
      <c r="F998" s="69" t="str">
        <f t="shared" si="139"/>
        <v>Mon</v>
      </c>
      <c r="G998" s="69">
        <v>42584</v>
      </c>
      <c r="H998" s="75">
        <f t="shared" si="140"/>
        <v>42584</v>
      </c>
      <c r="I998" s="76">
        <f t="shared" si="141"/>
        <v>0</v>
      </c>
      <c r="J998" s="69" t="str">
        <f t="shared" si="142"/>
        <v>Tue</v>
      </c>
      <c r="K998" s="74">
        <f t="shared" si="136"/>
        <v>7.3104166666671517</v>
      </c>
      <c r="L998" s="84">
        <f t="shared" si="143"/>
        <v>8</v>
      </c>
      <c r="M998">
        <f t="shared" si="144"/>
        <v>7</v>
      </c>
    </row>
    <row r="999" spans="1:13" x14ac:dyDescent="0.2">
      <c r="A999" s="14">
        <v>1078</v>
      </c>
      <c r="B999" s="14" t="s">
        <v>102</v>
      </c>
      <c r="C999" s="69">
        <v>42583.916666666664</v>
      </c>
      <c r="D999" s="75">
        <f t="shared" si="137"/>
        <v>42583</v>
      </c>
      <c r="E999" s="76">
        <f t="shared" si="138"/>
        <v>0.91666666666424135</v>
      </c>
      <c r="F999" s="69" t="str">
        <f t="shared" si="139"/>
        <v>Mon</v>
      </c>
      <c r="G999" s="69">
        <v>42586.034722222219</v>
      </c>
      <c r="H999" s="75">
        <f t="shared" si="140"/>
        <v>42586</v>
      </c>
      <c r="I999" s="76">
        <f t="shared" si="141"/>
        <v>3.4722222218988463E-2</v>
      </c>
      <c r="J999" s="69" t="str">
        <f t="shared" si="142"/>
        <v>Thu</v>
      </c>
      <c r="K999" s="74">
        <f t="shared" si="136"/>
        <v>2.1180555555547471</v>
      </c>
      <c r="L999" s="84">
        <f t="shared" si="143"/>
        <v>3</v>
      </c>
      <c r="M999">
        <f t="shared" si="144"/>
        <v>4</v>
      </c>
    </row>
    <row r="1000" spans="1:13" x14ac:dyDescent="0.2">
      <c r="A1000" s="14">
        <v>1079</v>
      </c>
      <c r="B1000" s="14" t="s">
        <v>296</v>
      </c>
      <c r="C1000" s="69">
        <v>42573.619444444441</v>
      </c>
      <c r="D1000" s="75">
        <f t="shared" si="137"/>
        <v>42573</v>
      </c>
      <c r="E1000" s="76">
        <f t="shared" si="138"/>
        <v>0.61944444444088731</v>
      </c>
      <c r="F1000" s="69" t="str">
        <f t="shared" si="139"/>
        <v>Fri</v>
      </c>
      <c r="G1000" s="69">
        <v>42584.03125</v>
      </c>
      <c r="H1000" s="75">
        <f t="shared" si="140"/>
        <v>42584</v>
      </c>
      <c r="I1000" s="76">
        <f t="shared" si="141"/>
        <v>3.125E-2</v>
      </c>
      <c r="J1000" s="69" t="str">
        <f t="shared" si="142"/>
        <v>Tue</v>
      </c>
      <c r="K1000" s="74">
        <f t="shared" si="136"/>
        <v>10.411805555559113</v>
      </c>
      <c r="L1000" s="84">
        <f t="shared" si="143"/>
        <v>11</v>
      </c>
      <c r="M1000">
        <f t="shared" si="144"/>
        <v>8</v>
      </c>
    </row>
    <row r="1001" spans="1:13" x14ac:dyDescent="0.2">
      <c r="A1001" s="14">
        <v>1080</v>
      </c>
      <c r="B1001" s="14" t="s">
        <v>296</v>
      </c>
      <c r="C1001" s="69">
        <v>42580.916666666664</v>
      </c>
      <c r="D1001" s="75">
        <f t="shared" si="137"/>
        <v>42580</v>
      </c>
      <c r="E1001" s="76">
        <f t="shared" si="138"/>
        <v>0.91666666666424135</v>
      </c>
      <c r="F1001" s="69" t="str">
        <f t="shared" si="139"/>
        <v>Fri</v>
      </c>
      <c r="G1001" s="69">
        <v>42584.041666666664</v>
      </c>
      <c r="H1001" s="75">
        <f t="shared" si="140"/>
        <v>42584</v>
      </c>
      <c r="I1001" s="76">
        <f t="shared" si="141"/>
        <v>4.1666666664241347E-2</v>
      </c>
      <c r="J1001" s="69" t="str">
        <f t="shared" si="142"/>
        <v>Tue</v>
      </c>
      <c r="K1001" s="74">
        <f t="shared" si="136"/>
        <v>3.125</v>
      </c>
      <c r="L1001" s="84">
        <f t="shared" si="143"/>
        <v>4</v>
      </c>
      <c r="M1001">
        <f t="shared" si="144"/>
        <v>3</v>
      </c>
    </row>
    <row r="1002" spans="1:13" x14ac:dyDescent="0.2">
      <c r="A1002" s="14">
        <v>1081</v>
      </c>
      <c r="B1002" s="14" t="s">
        <v>296</v>
      </c>
      <c r="C1002" s="69">
        <v>42583.875</v>
      </c>
      <c r="D1002" s="75">
        <f t="shared" si="137"/>
        <v>42583</v>
      </c>
      <c r="E1002" s="76">
        <f t="shared" si="138"/>
        <v>0.875</v>
      </c>
      <c r="F1002" s="69" t="str">
        <f t="shared" si="139"/>
        <v>Mon</v>
      </c>
      <c r="G1002" s="69">
        <v>42584.072916666664</v>
      </c>
      <c r="H1002" s="75">
        <f t="shared" si="140"/>
        <v>42584</v>
      </c>
      <c r="I1002" s="76">
        <f t="shared" si="141"/>
        <v>7.2916666664241347E-2</v>
      </c>
      <c r="J1002" s="69" t="str">
        <f t="shared" si="142"/>
        <v>Tue</v>
      </c>
      <c r="K1002" s="74">
        <f t="shared" si="136"/>
        <v>0.19791666666424135</v>
      </c>
      <c r="L1002" s="84">
        <f t="shared" si="143"/>
        <v>1</v>
      </c>
      <c r="M1002">
        <f t="shared" si="144"/>
        <v>2</v>
      </c>
    </row>
    <row r="1003" spans="1:13" x14ac:dyDescent="0.2">
      <c r="A1003" s="14">
        <v>1082</v>
      </c>
      <c r="B1003" s="14" t="s">
        <v>102</v>
      </c>
      <c r="C1003" s="69">
        <v>42583.885416666664</v>
      </c>
      <c r="D1003" s="75">
        <f t="shared" si="137"/>
        <v>42583</v>
      </c>
      <c r="E1003" s="76">
        <f t="shared" si="138"/>
        <v>0.88541666666424135</v>
      </c>
      <c r="F1003" s="69" t="str">
        <f t="shared" si="139"/>
        <v>Mon</v>
      </c>
      <c r="G1003" s="69">
        <v>42584.069444444445</v>
      </c>
      <c r="H1003" s="75">
        <f t="shared" si="140"/>
        <v>42584</v>
      </c>
      <c r="I1003" s="76">
        <f t="shared" si="141"/>
        <v>6.9444444445252884E-2</v>
      </c>
      <c r="J1003" s="69" t="str">
        <f t="shared" si="142"/>
        <v>Tue</v>
      </c>
      <c r="K1003" s="74">
        <f t="shared" si="136"/>
        <v>0.18402777778101154</v>
      </c>
      <c r="L1003" s="84">
        <f t="shared" si="143"/>
        <v>1</v>
      </c>
      <c r="M1003">
        <f t="shared" si="144"/>
        <v>2</v>
      </c>
    </row>
    <row r="1004" spans="1:13" x14ac:dyDescent="0.2">
      <c r="A1004" s="14">
        <v>1083</v>
      </c>
      <c r="B1004" s="14" t="s">
        <v>102</v>
      </c>
      <c r="C1004" s="69">
        <v>42584.072916666664</v>
      </c>
      <c r="D1004" s="75">
        <f t="shared" si="137"/>
        <v>42584</v>
      </c>
      <c r="E1004" s="76">
        <f t="shared" si="138"/>
        <v>7.2916666664241347E-2</v>
      </c>
      <c r="F1004" s="69" t="str">
        <f t="shared" si="139"/>
        <v>Tue</v>
      </c>
      <c r="G1004" s="69">
        <v>42585.909722222219</v>
      </c>
      <c r="H1004" s="75">
        <f t="shared" si="140"/>
        <v>42585</v>
      </c>
      <c r="I1004" s="76">
        <f t="shared" si="141"/>
        <v>0.90972222221898846</v>
      </c>
      <c r="J1004" s="69" t="str">
        <f t="shared" si="142"/>
        <v>Wed</v>
      </c>
      <c r="K1004" s="74">
        <f t="shared" si="136"/>
        <v>1.8368055555547471</v>
      </c>
      <c r="L1004" s="84">
        <f t="shared" si="143"/>
        <v>1</v>
      </c>
      <c r="M1004">
        <f t="shared" si="144"/>
        <v>2</v>
      </c>
    </row>
    <row r="1005" spans="1:13" x14ac:dyDescent="0.2">
      <c r="A1005" s="14">
        <v>1084</v>
      </c>
      <c r="B1005" s="14" t="s">
        <v>296</v>
      </c>
      <c r="C1005" s="69">
        <v>42580.640277777777</v>
      </c>
      <c r="D1005" s="75">
        <f t="shared" si="137"/>
        <v>42580</v>
      </c>
      <c r="E1005" s="76">
        <f t="shared" si="138"/>
        <v>0.64027777777664596</v>
      </c>
      <c r="F1005" s="69" t="str">
        <f t="shared" si="139"/>
        <v>Fri</v>
      </c>
      <c r="G1005" s="69">
        <v>42584.048611111109</v>
      </c>
      <c r="H1005" s="75">
        <f t="shared" si="140"/>
        <v>42584</v>
      </c>
      <c r="I1005" s="76">
        <f t="shared" si="141"/>
        <v>4.8611111109494232E-2</v>
      </c>
      <c r="J1005" s="69" t="str">
        <f t="shared" si="142"/>
        <v>Tue</v>
      </c>
      <c r="K1005" s="74">
        <f t="shared" si="136"/>
        <v>3.4083333333328483</v>
      </c>
      <c r="L1005" s="84">
        <f t="shared" si="143"/>
        <v>4</v>
      </c>
      <c r="M1005">
        <f t="shared" si="144"/>
        <v>3</v>
      </c>
    </row>
    <row r="1006" spans="1:13" x14ac:dyDescent="0.2">
      <c r="A1006" s="14">
        <v>1085</v>
      </c>
      <c r="B1006" s="14" t="s">
        <v>296</v>
      </c>
      <c r="C1006" s="69">
        <v>42584.541666666664</v>
      </c>
      <c r="D1006" s="75">
        <f t="shared" si="137"/>
        <v>42584</v>
      </c>
      <c r="E1006" s="76">
        <f t="shared" si="138"/>
        <v>0.54166666666424135</v>
      </c>
      <c r="F1006" s="69" t="str">
        <f t="shared" si="139"/>
        <v>Tue</v>
      </c>
      <c r="G1006" s="69">
        <v>42584.5625</v>
      </c>
      <c r="H1006" s="75">
        <f t="shared" si="140"/>
        <v>42584</v>
      </c>
      <c r="I1006" s="76">
        <f t="shared" si="141"/>
        <v>0.5625</v>
      </c>
      <c r="J1006" s="69" t="str">
        <f t="shared" si="142"/>
        <v>Tue</v>
      </c>
      <c r="K1006" s="74">
        <f t="shared" si="136"/>
        <v>2.0833333335758653E-2</v>
      </c>
      <c r="L1006" s="84">
        <f t="shared" si="143"/>
        <v>0</v>
      </c>
      <c r="M1006">
        <f t="shared" si="144"/>
        <v>1</v>
      </c>
    </row>
    <row r="1007" spans="1:13" x14ac:dyDescent="0.2">
      <c r="A1007" s="14">
        <v>1086</v>
      </c>
      <c r="B1007" s="14" t="s">
        <v>294</v>
      </c>
      <c r="C1007" s="69">
        <v>42578.729166666664</v>
      </c>
      <c r="D1007" s="75">
        <f t="shared" si="137"/>
        <v>42578</v>
      </c>
      <c r="E1007" s="76">
        <f t="shared" si="138"/>
        <v>0.72916666666424135</v>
      </c>
      <c r="F1007" s="69" t="str">
        <f t="shared" si="139"/>
        <v>Wed</v>
      </c>
      <c r="G1007" s="69">
        <v>42583.770833333336</v>
      </c>
      <c r="H1007" s="75">
        <f t="shared" si="140"/>
        <v>42583</v>
      </c>
      <c r="I1007" s="76">
        <f t="shared" si="141"/>
        <v>0.77083333333575865</v>
      </c>
      <c r="J1007" s="69" t="str">
        <f t="shared" si="142"/>
        <v>Mon</v>
      </c>
      <c r="K1007" s="74">
        <f t="shared" si="136"/>
        <v>5.0416666666715173</v>
      </c>
      <c r="L1007" s="84">
        <f t="shared" si="143"/>
        <v>5</v>
      </c>
      <c r="M1007">
        <f t="shared" si="144"/>
        <v>4</v>
      </c>
    </row>
    <row r="1008" spans="1:13" x14ac:dyDescent="0.2">
      <c r="A1008" s="14">
        <v>1087</v>
      </c>
      <c r="B1008" s="14" t="s">
        <v>294</v>
      </c>
      <c r="C1008" s="69">
        <v>42583.739583333336</v>
      </c>
      <c r="D1008" s="75">
        <f t="shared" si="137"/>
        <v>42583</v>
      </c>
      <c r="E1008" s="76">
        <f t="shared" si="138"/>
        <v>0.73958333333575865</v>
      </c>
      <c r="F1008" s="69" t="str">
        <f t="shared" si="139"/>
        <v>Mon</v>
      </c>
      <c r="G1008" s="69">
        <v>42583.770833333336</v>
      </c>
      <c r="H1008" s="75">
        <f t="shared" si="140"/>
        <v>42583</v>
      </c>
      <c r="I1008" s="76">
        <f t="shared" si="141"/>
        <v>0.77083333333575865</v>
      </c>
      <c r="J1008" s="69" t="str">
        <f t="shared" si="142"/>
        <v>Mon</v>
      </c>
      <c r="K1008" s="74">
        <f t="shared" si="136"/>
        <v>3.125E-2</v>
      </c>
      <c r="L1008" s="84">
        <f t="shared" si="143"/>
        <v>0</v>
      </c>
      <c r="M1008">
        <f t="shared" si="144"/>
        <v>1</v>
      </c>
    </row>
    <row r="1009" spans="1:13" x14ac:dyDescent="0.2">
      <c r="A1009" s="14">
        <v>1088</v>
      </c>
      <c r="B1009" s="14" t="s">
        <v>296</v>
      </c>
      <c r="C1009" s="69">
        <v>42584.552083333336</v>
      </c>
      <c r="D1009" s="75">
        <f t="shared" si="137"/>
        <v>42584</v>
      </c>
      <c r="E1009" s="76">
        <f t="shared" si="138"/>
        <v>0.55208333333575865</v>
      </c>
      <c r="F1009" s="69" t="str">
        <f t="shared" si="139"/>
        <v>Tue</v>
      </c>
      <c r="G1009" s="69">
        <v>42584.59375</v>
      </c>
      <c r="H1009" s="75">
        <f t="shared" si="140"/>
        <v>42584</v>
      </c>
      <c r="I1009" s="76">
        <f t="shared" si="141"/>
        <v>0.59375</v>
      </c>
      <c r="J1009" s="69" t="str">
        <f t="shared" si="142"/>
        <v>Tue</v>
      </c>
      <c r="K1009" s="74">
        <f t="shared" si="136"/>
        <v>4.1666666664241347E-2</v>
      </c>
      <c r="L1009" s="84">
        <f t="shared" si="143"/>
        <v>0</v>
      </c>
      <c r="M1009">
        <f t="shared" si="144"/>
        <v>1</v>
      </c>
    </row>
    <row r="1010" spans="1:13" x14ac:dyDescent="0.2">
      <c r="A1010" s="14">
        <v>1089</v>
      </c>
      <c r="B1010" s="14" t="s">
        <v>294</v>
      </c>
      <c r="C1010" s="69">
        <v>42583.895833333336</v>
      </c>
      <c r="D1010" s="75">
        <f t="shared" si="137"/>
        <v>42583</v>
      </c>
      <c r="E1010" s="76">
        <f t="shared" si="138"/>
        <v>0.89583333333575865</v>
      </c>
      <c r="F1010" s="69" t="str">
        <f t="shared" si="139"/>
        <v>Mon</v>
      </c>
      <c r="G1010" s="69">
        <v>42584.604166666664</v>
      </c>
      <c r="H1010" s="75">
        <f t="shared" si="140"/>
        <v>42584</v>
      </c>
      <c r="I1010" s="76">
        <f t="shared" si="141"/>
        <v>0.60416666666424135</v>
      </c>
      <c r="J1010" s="69" t="str">
        <f t="shared" si="142"/>
        <v>Tue</v>
      </c>
      <c r="K1010" s="74">
        <f t="shared" ref="K1010:K1070" si="145">G1010-C1010</f>
        <v>0.70833333332848269</v>
      </c>
      <c r="L1010" s="84">
        <f t="shared" si="143"/>
        <v>1</v>
      </c>
      <c r="M1010">
        <f t="shared" si="144"/>
        <v>2</v>
      </c>
    </row>
    <row r="1011" spans="1:13" x14ac:dyDescent="0.2">
      <c r="A1011" s="14">
        <v>1090</v>
      </c>
      <c r="B1011" s="14" t="s">
        <v>294</v>
      </c>
      <c r="C1011" s="69">
        <v>42583.65625</v>
      </c>
      <c r="D1011" s="75">
        <f t="shared" si="137"/>
        <v>42583</v>
      </c>
      <c r="E1011" s="76">
        <f t="shared" si="138"/>
        <v>0.65625</v>
      </c>
      <c r="F1011" s="69" t="str">
        <f t="shared" si="139"/>
        <v>Mon</v>
      </c>
      <c r="G1011" s="69">
        <v>42584.572916666664</v>
      </c>
      <c r="H1011" s="75">
        <f t="shared" si="140"/>
        <v>42584</v>
      </c>
      <c r="I1011" s="76">
        <f t="shared" si="141"/>
        <v>0.57291666666424135</v>
      </c>
      <c r="J1011" s="69" t="str">
        <f t="shared" si="142"/>
        <v>Tue</v>
      </c>
      <c r="K1011" s="74">
        <f t="shared" si="145"/>
        <v>0.91666666666424135</v>
      </c>
      <c r="L1011" s="84">
        <f t="shared" si="143"/>
        <v>1</v>
      </c>
      <c r="M1011">
        <f t="shared" si="144"/>
        <v>2</v>
      </c>
    </row>
    <row r="1012" spans="1:13" x14ac:dyDescent="0.2">
      <c r="A1012" s="14">
        <v>1091</v>
      </c>
      <c r="B1012" s="14" t="s">
        <v>296</v>
      </c>
      <c r="C1012" s="69">
        <v>42580.614583333336</v>
      </c>
      <c r="D1012" s="75">
        <f t="shared" si="137"/>
        <v>42580</v>
      </c>
      <c r="E1012" s="76">
        <f t="shared" si="138"/>
        <v>0.61458333333575865</v>
      </c>
      <c r="F1012" s="69" t="str">
        <f t="shared" si="139"/>
        <v>Fri</v>
      </c>
      <c r="G1012" s="69">
        <v>42584.583333333336</v>
      </c>
      <c r="H1012" s="75">
        <f t="shared" si="140"/>
        <v>42584</v>
      </c>
      <c r="I1012" s="76">
        <f t="shared" si="141"/>
        <v>0.58333333333575865</v>
      </c>
      <c r="J1012" s="69" t="str">
        <f t="shared" si="142"/>
        <v>Tue</v>
      </c>
      <c r="K1012" s="74">
        <f t="shared" si="145"/>
        <v>3.96875</v>
      </c>
      <c r="L1012" s="84">
        <f t="shared" si="143"/>
        <v>4</v>
      </c>
      <c r="M1012">
        <f t="shared" si="144"/>
        <v>3</v>
      </c>
    </row>
    <row r="1013" spans="1:13" x14ac:dyDescent="0.2">
      <c r="A1013" s="14">
        <v>1092</v>
      </c>
      <c r="B1013" s="14" t="s">
        <v>296</v>
      </c>
      <c r="C1013" s="69">
        <v>42580.71875</v>
      </c>
      <c r="D1013" s="75">
        <f t="shared" si="137"/>
        <v>42580</v>
      </c>
      <c r="E1013" s="76">
        <f t="shared" si="138"/>
        <v>0.71875</v>
      </c>
      <c r="F1013" s="69" t="str">
        <f t="shared" si="139"/>
        <v>Fri</v>
      </c>
      <c r="G1013" s="69">
        <v>42584.604166666664</v>
      </c>
      <c r="H1013" s="75">
        <f t="shared" si="140"/>
        <v>42584</v>
      </c>
      <c r="I1013" s="76">
        <f t="shared" si="141"/>
        <v>0.60416666666424135</v>
      </c>
      <c r="J1013" s="69" t="str">
        <f t="shared" si="142"/>
        <v>Tue</v>
      </c>
      <c r="K1013" s="74">
        <f t="shared" si="145"/>
        <v>3.8854166666642413</v>
      </c>
      <c r="L1013" s="84">
        <f t="shared" si="143"/>
        <v>4</v>
      </c>
      <c r="M1013">
        <f t="shared" si="144"/>
        <v>3</v>
      </c>
    </row>
    <row r="1014" spans="1:13" x14ac:dyDescent="0.2">
      <c r="A1014" s="14">
        <v>1093</v>
      </c>
      <c r="B1014" s="14" t="s">
        <v>296</v>
      </c>
      <c r="C1014" s="69">
        <v>42584.583333333336</v>
      </c>
      <c r="D1014" s="75">
        <f t="shared" si="137"/>
        <v>42584</v>
      </c>
      <c r="E1014" s="76">
        <f t="shared" si="138"/>
        <v>0.58333333333575865</v>
      </c>
      <c r="F1014" s="69" t="str">
        <f t="shared" si="139"/>
        <v>Tue</v>
      </c>
      <c r="G1014" s="69">
        <v>42584.614583333336</v>
      </c>
      <c r="H1014" s="75">
        <f t="shared" si="140"/>
        <v>42584</v>
      </c>
      <c r="I1014" s="76">
        <f t="shared" si="141"/>
        <v>0.61458333333575865</v>
      </c>
      <c r="J1014" s="69" t="str">
        <f t="shared" si="142"/>
        <v>Tue</v>
      </c>
      <c r="K1014" s="74">
        <f t="shared" si="145"/>
        <v>3.125E-2</v>
      </c>
      <c r="L1014" s="84">
        <f t="shared" si="143"/>
        <v>0</v>
      </c>
      <c r="M1014">
        <f t="shared" si="144"/>
        <v>1</v>
      </c>
    </row>
    <row r="1015" spans="1:13" x14ac:dyDescent="0.2">
      <c r="A1015" s="14">
        <v>1094</v>
      </c>
      <c r="B1015" s="14" t="s">
        <v>296</v>
      </c>
      <c r="C1015" s="69">
        <v>42584.583333333336</v>
      </c>
      <c r="D1015" s="75">
        <f t="shared" si="137"/>
        <v>42584</v>
      </c>
      <c r="E1015" s="76">
        <f t="shared" si="138"/>
        <v>0.58333333333575865</v>
      </c>
      <c r="F1015" s="69" t="str">
        <f t="shared" si="139"/>
        <v>Tue</v>
      </c>
      <c r="G1015" s="69">
        <v>42584.625</v>
      </c>
      <c r="H1015" s="75">
        <f t="shared" si="140"/>
        <v>42584</v>
      </c>
      <c r="I1015" s="76">
        <f t="shared" si="141"/>
        <v>0.625</v>
      </c>
      <c r="J1015" s="69" t="str">
        <f t="shared" si="142"/>
        <v>Tue</v>
      </c>
      <c r="K1015" s="74">
        <f t="shared" si="145"/>
        <v>4.1666666664241347E-2</v>
      </c>
      <c r="L1015" s="84">
        <f t="shared" si="143"/>
        <v>0</v>
      </c>
      <c r="M1015">
        <f t="shared" si="144"/>
        <v>1</v>
      </c>
    </row>
    <row r="1016" spans="1:13" x14ac:dyDescent="0.2">
      <c r="A1016" s="14">
        <v>1095</v>
      </c>
      <c r="B1016" s="14" t="s">
        <v>296</v>
      </c>
      <c r="C1016" s="69">
        <v>42584.555555555555</v>
      </c>
      <c r="D1016" s="75">
        <f t="shared" si="137"/>
        <v>42584</v>
      </c>
      <c r="E1016" s="76">
        <f t="shared" si="138"/>
        <v>0.55555555555474712</v>
      </c>
      <c r="F1016" s="69" t="str">
        <f t="shared" si="139"/>
        <v>Tue</v>
      </c>
      <c r="G1016" s="69">
        <v>42584.875</v>
      </c>
      <c r="H1016" s="75">
        <f t="shared" si="140"/>
        <v>42584</v>
      </c>
      <c r="I1016" s="76">
        <f t="shared" si="141"/>
        <v>0.875</v>
      </c>
      <c r="J1016" s="69" t="str">
        <f t="shared" si="142"/>
        <v>Tue</v>
      </c>
      <c r="K1016" s="74">
        <f t="shared" si="145"/>
        <v>0.31944444444525288</v>
      </c>
      <c r="L1016" s="84">
        <f t="shared" si="143"/>
        <v>0</v>
      </c>
      <c r="M1016">
        <f t="shared" si="144"/>
        <v>1</v>
      </c>
    </row>
    <row r="1017" spans="1:13" x14ac:dyDescent="0.2">
      <c r="A1017" s="14">
        <v>1096</v>
      </c>
      <c r="B1017" s="14" t="s">
        <v>294</v>
      </c>
      <c r="C1017" s="69">
        <v>42580.9375</v>
      </c>
      <c r="D1017" s="75">
        <f t="shared" si="137"/>
        <v>42580</v>
      </c>
      <c r="E1017" s="76">
        <f t="shared" si="138"/>
        <v>0.9375</v>
      </c>
      <c r="F1017" s="69" t="str">
        <f t="shared" si="139"/>
        <v>Fri</v>
      </c>
      <c r="G1017" s="69">
        <v>42585.114583333336</v>
      </c>
      <c r="H1017" s="75">
        <f t="shared" si="140"/>
        <v>42585</v>
      </c>
      <c r="I1017" s="76">
        <f t="shared" si="141"/>
        <v>0.11458333333575865</v>
      </c>
      <c r="J1017" s="69" t="str">
        <f t="shared" si="142"/>
        <v>Wed</v>
      </c>
      <c r="K1017" s="74">
        <f t="shared" si="145"/>
        <v>4.1770833333357587</v>
      </c>
      <c r="L1017" s="84">
        <f t="shared" si="143"/>
        <v>5</v>
      </c>
      <c r="M1017">
        <f t="shared" si="144"/>
        <v>4</v>
      </c>
    </row>
    <row r="1018" spans="1:13" x14ac:dyDescent="0.2">
      <c r="A1018" s="14">
        <v>1097</v>
      </c>
      <c r="B1018" s="14" t="s">
        <v>295</v>
      </c>
      <c r="C1018" s="69">
        <v>42583.6875</v>
      </c>
      <c r="D1018" s="75">
        <f t="shared" si="137"/>
        <v>42583</v>
      </c>
      <c r="E1018" s="76">
        <f t="shared" si="138"/>
        <v>0.6875</v>
      </c>
      <c r="F1018" s="69" t="str">
        <f t="shared" si="139"/>
        <v>Mon</v>
      </c>
      <c r="G1018" s="69">
        <v>42584.614583333336</v>
      </c>
      <c r="H1018" s="75">
        <f t="shared" si="140"/>
        <v>42584</v>
      </c>
      <c r="I1018" s="76">
        <f t="shared" si="141"/>
        <v>0.61458333333575865</v>
      </c>
      <c r="J1018" s="69" t="str">
        <f t="shared" si="142"/>
        <v>Tue</v>
      </c>
      <c r="K1018" s="74">
        <f t="shared" si="145"/>
        <v>0.92708333333575865</v>
      </c>
      <c r="L1018" s="84">
        <f t="shared" si="143"/>
        <v>1</v>
      </c>
      <c r="M1018">
        <f t="shared" si="144"/>
        <v>2</v>
      </c>
    </row>
    <row r="1019" spans="1:13" x14ac:dyDescent="0.2">
      <c r="A1019" s="14">
        <v>1098</v>
      </c>
      <c r="B1019" s="14" t="s">
        <v>296</v>
      </c>
      <c r="C1019" s="69">
        <v>42580.916666666664</v>
      </c>
      <c r="D1019" s="75">
        <f t="shared" si="137"/>
        <v>42580</v>
      </c>
      <c r="E1019" s="76">
        <f t="shared" si="138"/>
        <v>0.91666666666424135</v>
      </c>
      <c r="F1019" s="69" t="str">
        <f t="shared" si="139"/>
        <v>Fri</v>
      </c>
      <c r="G1019" s="69">
        <v>42584.614583333336</v>
      </c>
      <c r="H1019" s="75">
        <f t="shared" si="140"/>
        <v>42584</v>
      </c>
      <c r="I1019" s="76">
        <f t="shared" si="141"/>
        <v>0.61458333333575865</v>
      </c>
      <c r="J1019" s="69" t="str">
        <f t="shared" si="142"/>
        <v>Tue</v>
      </c>
      <c r="K1019" s="74">
        <f t="shared" si="145"/>
        <v>3.6979166666715173</v>
      </c>
      <c r="L1019" s="84">
        <f t="shared" si="143"/>
        <v>4</v>
      </c>
      <c r="M1019">
        <f t="shared" si="144"/>
        <v>3</v>
      </c>
    </row>
    <row r="1020" spans="1:13" x14ac:dyDescent="0.2">
      <c r="A1020" s="14">
        <v>1099</v>
      </c>
      <c r="B1020" s="14" t="s">
        <v>294</v>
      </c>
      <c r="C1020" s="69">
        <v>42583.239583333336</v>
      </c>
      <c r="D1020" s="75">
        <f t="shared" si="137"/>
        <v>42583</v>
      </c>
      <c r="E1020" s="76">
        <f t="shared" si="138"/>
        <v>0.23958333333575865</v>
      </c>
      <c r="F1020" s="69" t="str">
        <f t="shared" si="139"/>
        <v>Mon</v>
      </c>
      <c r="G1020" s="69">
        <v>42585.5625</v>
      </c>
      <c r="H1020" s="75">
        <f t="shared" si="140"/>
        <v>42585</v>
      </c>
      <c r="I1020" s="76">
        <f t="shared" si="141"/>
        <v>0.5625</v>
      </c>
      <c r="J1020" s="69" t="str">
        <f t="shared" si="142"/>
        <v>Wed</v>
      </c>
      <c r="K1020" s="74">
        <f t="shared" si="145"/>
        <v>2.3229166666642413</v>
      </c>
      <c r="L1020" s="84">
        <f t="shared" si="143"/>
        <v>2</v>
      </c>
      <c r="M1020">
        <f t="shared" si="144"/>
        <v>3</v>
      </c>
    </row>
    <row r="1021" spans="1:13" x14ac:dyDescent="0.2">
      <c r="A1021" s="14">
        <v>1100</v>
      </c>
      <c r="B1021" s="14" t="s">
        <v>294</v>
      </c>
      <c r="C1021" s="69">
        <v>42583.697916666664</v>
      </c>
      <c r="D1021" s="75">
        <f t="shared" si="137"/>
        <v>42583</v>
      </c>
      <c r="E1021" s="76">
        <f t="shared" si="138"/>
        <v>0.69791666666424135</v>
      </c>
      <c r="F1021" s="69" t="str">
        <f t="shared" si="139"/>
        <v>Mon</v>
      </c>
      <c r="G1021" s="69">
        <v>42584.625</v>
      </c>
      <c r="H1021" s="75">
        <f t="shared" si="140"/>
        <v>42584</v>
      </c>
      <c r="I1021" s="76">
        <f t="shared" si="141"/>
        <v>0.625</v>
      </c>
      <c r="J1021" s="69" t="str">
        <f t="shared" si="142"/>
        <v>Tue</v>
      </c>
      <c r="K1021" s="74">
        <f t="shared" si="145"/>
        <v>0.92708333333575865</v>
      </c>
      <c r="L1021" s="84">
        <f t="shared" si="143"/>
        <v>1</v>
      </c>
      <c r="M1021">
        <f t="shared" si="144"/>
        <v>2</v>
      </c>
    </row>
    <row r="1022" spans="1:13" x14ac:dyDescent="0.2">
      <c r="A1022" s="14">
        <v>1101</v>
      </c>
      <c r="B1022" s="14" t="s">
        <v>296</v>
      </c>
      <c r="C1022" s="69">
        <v>42583.958333333336</v>
      </c>
      <c r="D1022" s="75">
        <f t="shared" si="137"/>
        <v>42583</v>
      </c>
      <c r="E1022" s="76">
        <f t="shared" si="138"/>
        <v>0.95833333333575865</v>
      </c>
      <c r="F1022" s="69" t="str">
        <f t="shared" si="139"/>
        <v>Mon</v>
      </c>
      <c r="G1022" s="69">
        <v>42586.625</v>
      </c>
      <c r="H1022" s="75">
        <f t="shared" si="140"/>
        <v>42586</v>
      </c>
      <c r="I1022" s="76">
        <f t="shared" si="141"/>
        <v>0.625</v>
      </c>
      <c r="J1022" s="69" t="str">
        <f t="shared" si="142"/>
        <v>Thu</v>
      </c>
      <c r="K1022" s="74">
        <f t="shared" si="145"/>
        <v>2.6666666666642413</v>
      </c>
      <c r="L1022" s="84">
        <f t="shared" si="143"/>
        <v>3</v>
      </c>
      <c r="M1022">
        <f t="shared" si="144"/>
        <v>4</v>
      </c>
    </row>
    <row r="1023" spans="1:13" x14ac:dyDescent="0.2">
      <c r="A1023" s="14">
        <v>1102</v>
      </c>
      <c r="B1023" s="14" t="s">
        <v>296</v>
      </c>
      <c r="C1023" s="69">
        <v>42576.662499999999</v>
      </c>
      <c r="D1023" s="75">
        <f t="shared" si="137"/>
        <v>42576</v>
      </c>
      <c r="E1023" s="76">
        <f t="shared" si="138"/>
        <v>0.66249999999854481</v>
      </c>
      <c r="F1023" s="69" t="str">
        <f t="shared" si="139"/>
        <v>Mon</v>
      </c>
      <c r="G1023" s="69">
        <v>42584.618055555555</v>
      </c>
      <c r="H1023" s="75">
        <f t="shared" si="140"/>
        <v>42584</v>
      </c>
      <c r="I1023" s="76">
        <f t="shared" si="141"/>
        <v>0.61805555555474712</v>
      </c>
      <c r="J1023" s="69" t="str">
        <f t="shared" si="142"/>
        <v>Tue</v>
      </c>
      <c r="K1023" s="74">
        <f t="shared" si="145"/>
        <v>7.9555555555562023</v>
      </c>
      <c r="L1023" s="84">
        <f t="shared" si="143"/>
        <v>8</v>
      </c>
      <c r="M1023">
        <f t="shared" si="144"/>
        <v>7</v>
      </c>
    </row>
    <row r="1024" spans="1:13" x14ac:dyDescent="0.2">
      <c r="A1024" s="14">
        <v>1103</v>
      </c>
      <c r="B1024" s="14" t="s">
        <v>296</v>
      </c>
      <c r="C1024" s="69">
        <v>42583.625</v>
      </c>
      <c r="D1024" s="75">
        <f t="shared" si="137"/>
        <v>42583</v>
      </c>
      <c r="E1024" s="76">
        <f t="shared" si="138"/>
        <v>0.625</v>
      </c>
      <c r="F1024" s="69" t="str">
        <f t="shared" si="139"/>
        <v>Mon</v>
      </c>
      <c r="G1024" s="69">
        <v>42584.75</v>
      </c>
      <c r="H1024" s="75">
        <f t="shared" si="140"/>
        <v>42584</v>
      </c>
      <c r="I1024" s="76">
        <f t="shared" si="141"/>
        <v>0.75</v>
      </c>
      <c r="J1024" s="69" t="str">
        <f t="shared" si="142"/>
        <v>Tue</v>
      </c>
      <c r="K1024" s="74">
        <f t="shared" si="145"/>
        <v>1.125</v>
      </c>
      <c r="L1024" s="84">
        <f t="shared" si="143"/>
        <v>1</v>
      </c>
      <c r="M1024">
        <f t="shared" si="144"/>
        <v>2</v>
      </c>
    </row>
    <row r="1025" spans="1:13" x14ac:dyDescent="0.2">
      <c r="A1025" s="14">
        <v>1104</v>
      </c>
      <c r="B1025" s="14" t="s">
        <v>295</v>
      </c>
      <c r="C1025" s="69">
        <v>42584.0625</v>
      </c>
      <c r="D1025" s="75">
        <f t="shared" si="137"/>
        <v>42584</v>
      </c>
      <c r="E1025" s="76">
        <f t="shared" si="138"/>
        <v>6.25E-2</v>
      </c>
      <c r="F1025" s="69" t="str">
        <f t="shared" si="139"/>
        <v>Tue</v>
      </c>
      <c r="G1025" s="69">
        <v>42584.635416666664</v>
      </c>
      <c r="H1025" s="75">
        <f t="shared" si="140"/>
        <v>42584</v>
      </c>
      <c r="I1025" s="76">
        <f t="shared" si="141"/>
        <v>0.63541666666424135</v>
      </c>
      <c r="J1025" s="69" t="str">
        <f t="shared" si="142"/>
        <v>Tue</v>
      </c>
      <c r="K1025" s="74">
        <f t="shared" si="145"/>
        <v>0.57291666666424135</v>
      </c>
      <c r="L1025" s="84">
        <f t="shared" si="143"/>
        <v>0</v>
      </c>
      <c r="M1025">
        <f t="shared" si="144"/>
        <v>1</v>
      </c>
    </row>
    <row r="1026" spans="1:13" x14ac:dyDescent="0.2">
      <c r="A1026" s="14">
        <v>1105</v>
      </c>
      <c r="B1026" s="14" t="s">
        <v>296</v>
      </c>
      <c r="C1026" s="69">
        <v>42583.59375</v>
      </c>
      <c r="D1026" s="75">
        <f t="shared" si="137"/>
        <v>42583</v>
      </c>
      <c r="E1026" s="76">
        <f t="shared" si="138"/>
        <v>0.59375</v>
      </c>
      <c r="F1026" s="69" t="str">
        <f t="shared" si="139"/>
        <v>Mon</v>
      </c>
      <c r="G1026" s="69">
        <v>42584.645833333336</v>
      </c>
      <c r="H1026" s="75">
        <f t="shared" si="140"/>
        <v>42584</v>
      </c>
      <c r="I1026" s="76">
        <f t="shared" si="141"/>
        <v>0.64583333333575865</v>
      </c>
      <c r="J1026" s="69" t="str">
        <f t="shared" si="142"/>
        <v>Tue</v>
      </c>
      <c r="K1026" s="74">
        <f t="shared" si="145"/>
        <v>1.0520833333357587</v>
      </c>
      <c r="L1026" s="84">
        <f t="shared" si="143"/>
        <v>1</v>
      </c>
      <c r="M1026">
        <f t="shared" si="144"/>
        <v>2</v>
      </c>
    </row>
    <row r="1027" spans="1:13" x14ac:dyDescent="0.2">
      <c r="A1027" s="14">
        <v>1106</v>
      </c>
      <c r="B1027" s="14" t="s">
        <v>295</v>
      </c>
      <c r="C1027" s="69">
        <v>42583.677083333336</v>
      </c>
      <c r="D1027" s="75">
        <f t="shared" ref="D1027:D1090" si="146">INT(C1027)</f>
        <v>42583</v>
      </c>
      <c r="E1027" s="76">
        <f t="shared" ref="E1027:E1090" si="147">C1027-D1027</f>
        <v>0.67708333333575865</v>
      </c>
      <c r="F1027" s="69" t="str">
        <f t="shared" ref="F1027:F1090" si="148">TEXT(D1027,"ddd")</f>
        <v>Mon</v>
      </c>
      <c r="G1027" s="69">
        <v>42584.645833333336</v>
      </c>
      <c r="H1027" s="75">
        <f t="shared" ref="H1027:H1090" si="149">INT(G1027)</f>
        <v>42584</v>
      </c>
      <c r="I1027" s="76">
        <f t="shared" ref="I1027:I1090" si="150">G1027-H1027</f>
        <v>0.64583333333575865</v>
      </c>
      <c r="J1027" s="69" t="str">
        <f t="shared" ref="J1027:J1090" si="151">TEXT(H1027,"ddd")</f>
        <v>Tue</v>
      </c>
      <c r="K1027" s="74">
        <f t="shared" si="145"/>
        <v>0.96875</v>
      </c>
      <c r="L1027" s="84">
        <f t="shared" ref="L1027:L1090" si="152">DATEDIF(C1027,G1027,"d")</f>
        <v>1</v>
      </c>
      <c r="M1027">
        <f t="shared" ref="M1027:M1090" si="153">NETWORKDAYS(C1027,G1027)</f>
        <v>2</v>
      </c>
    </row>
    <row r="1028" spans="1:13" x14ac:dyDescent="0.2">
      <c r="A1028" s="14">
        <v>1107</v>
      </c>
      <c r="B1028" s="14" t="s">
        <v>296</v>
      </c>
      <c r="C1028" s="69">
        <v>42580.885416666664</v>
      </c>
      <c r="D1028" s="75">
        <f t="shared" si="146"/>
        <v>42580</v>
      </c>
      <c r="E1028" s="76">
        <f t="shared" si="147"/>
        <v>0.88541666666424135</v>
      </c>
      <c r="F1028" s="69" t="str">
        <f t="shared" si="148"/>
        <v>Fri</v>
      </c>
      <c r="G1028" s="69">
        <v>42584.65625</v>
      </c>
      <c r="H1028" s="75">
        <f t="shared" si="149"/>
        <v>42584</v>
      </c>
      <c r="I1028" s="76">
        <f t="shared" si="150"/>
        <v>0.65625</v>
      </c>
      <c r="J1028" s="69" t="str">
        <f t="shared" si="151"/>
        <v>Tue</v>
      </c>
      <c r="K1028" s="74">
        <f t="shared" si="145"/>
        <v>3.7708333333357587</v>
      </c>
      <c r="L1028" s="84">
        <f t="shared" si="152"/>
        <v>4</v>
      </c>
      <c r="M1028">
        <f t="shared" si="153"/>
        <v>3</v>
      </c>
    </row>
    <row r="1029" spans="1:13" x14ac:dyDescent="0.2">
      <c r="A1029" s="14">
        <v>1108</v>
      </c>
      <c r="B1029" s="14" t="s">
        <v>296</v>
      </c>
      <c r="C1029" s="69">
        <v>42584.166666666664</v>
      </c>
      <c r="D1029" s="75">
        <f t="shared" si="146"/>
        <v>42584</v>
      </c>
      <c r="E1029" s="76">
        <f t="shared" si="147"/>
        <v>0.16666666666424135</v>
      </c>
      <c r="F1029" s="69" t="str">
        <f t="shared" si="148"/>
        <v>Tue</v>
      </c>
      <c r="G1029" s="69">
        <v>42585.875</v>
      </c>
      <c r="H1029" s="75">
        <f t="shared" si="149"/>
        <v>42585</v>
      </c>
      <c r="I1029" s="76">
        <f t="shared" si="150"/>
        <v>0.875</v>
      </c>
      <c r="J1029" s="69" t="str">
        <f t="shared" si="151"/>
        <v>Wed</v>
      </c>
      <c r="K1029" s="74">
        <f t="shared" si="145"/>
        <v>1.7083333333357587</v>
      </c>
      <c r="L1029" s="84">
        <f t="shared" si="152"/>
        <v>1</v>
      </c>
      <c r="M1029">
        <f t="shared" si="153"/>
        <v>2</v>
      </c>
    </row>
    <row r="1030" spans="1:13" x14ac:dyDescent="0.2">
      <c r="A1030" s="14">
        <v>1109</v>
      </c>
      <c r="B1030" s="14" t="s">
        <v>296</v>
      </c>
      <c r="C1030" s="69">
        <v>42580.65625</v>
      </c>
      <c r="D1030" s="75">
        <f t="shared" si="146"/>
        <v>42580</v>
      </c>
      <c r="E1030" s="76">
        <f t="shared" si="147"/>
        <v>0.65625</v>
      </c>
      <c r="F1030" s="69" t="str">
        <f t="shared" si="148"/>
        <v>Fri</v>
      </c>
      <c r="G1030" s="69">
        <v>42584.916666666664</v>
      </c>
      <c r="H1030" s="75">
        <f t="shared" si="149"/>
        <v>42584</v>
      </c>
      <c r="I1030" s="76">
        <f t="shared" si="150"/>
        <v>0.91666666666424135</v>
      </c>
      <c r="J1030" s="69" t="str">
        <f t="shared" si="151"/>
        <v>Tue</v>
      </c>
      <c r="K1030" s="74">
        <f t="shared" si="145"/>
        <v>4.2604166666642413</v>
      </c>
      <c r="L1030" s="84">
        <f t="shared" si="152"/>
        <v>4</v>
      </c>
      <c r="M1030">
        <f t="shared" si="153"/>
        <v>3</v>
      </c>
    </row>
    <row r="1031" spans="1:13" x14ac:dyDescent="0.2">
      <c r="A1031" s="14">
        <v>1110</v>
      </c>
      <c r="B1031" s="14" t="s">
        <v>296</v>
      </c>
      <c r="C1031" s="69">
        <v>42583.925694444442</v>
      </c>
      <c r="D1031" s="75">
        <f t="shared" si="146"/>
        <v>42583</v>
      </c>
      <c r="E1031" s="76">
        <f t="shared" si="147"/>
        <v>0.9256944444423425</v>
      </c>
      <c r="F1031" s="69" t="str">
        <f t="shared" si="148"/>
        <v>Mon</v>
      </c>
      <c r="G1031" s="69">
        <v>42584.666666666664</v>
      </c>
      <c r="H1031" s="75">
        <f t="shared" si="149"/>
        <v>42584</v>
      </c>
      <c r="I1031" s="76">
        <f t="shared" si="150"/>
        <v>0.66666666666424135</v>
      </c>
      <c r="J1031" s="69" t="str">
        <f t="shared" si="151"/>
        <v>Tue</v>
      </c>
      <c r="K1031" s="74">
        <f t="shared" si="145"/>
        <v>0.74097222222189885</v>
      </c>
      <c r="L1031" s="84">
        <f t="shared" si="152"/>
        <v>1</v>
      </c>
      <c r="M1031">
        <f t="shared" si="153"/>
        <v>2</v>
      </c>
    </row>
    <row r="1032" spans="1:13" x14ac:dyDescent="0.2">
      <c r="A1032" s="14">
        <v>1111</v>
      </c>
      <c r="B1032" s="14" t="s">
        <v>294</v>
      </c>
      <c r="C1032" s="69">
        <v>42583.208333333336</v>
      </c>
      <c r="D1032" s="75">
        <f t="shared" si="146"/>
        <v>42583</v>
      </c>
      <c r="E1032" s="76">
        <f t="shared" si="147"/>
        <v>0.20833333333575865</v>
      </c>
      <c r="F1032" s="69" t="str">
        <f t="shared" si="148"/>
        <v>Mon</v>
      </c>
      <c r="G1032" s="69">
        <v>42590.770833333336</v>
      </c>
      <c r="H1032" s="75">
        <f t="shared" si="149"/>
        <v>42590</v>
      </c>
      <c r="I1032" s="76">
        <f t="shared" si="150"/>
        <v>0.77083333333575865</v>
      </c>
      <c r="J1032" s="69" t="str">
        <f t="shared" si="151"/>
        <v>Mon</v>
      </c>
      <c r="K1032" s="74">
        <f t="shared" si="145"/>
        <v>7.5625</v>
      </c>
      <c r="L1032" s="84">
        <f t="shared" si="152"/>
        <v>7</v>
      </c>
      <c r="M1032">
        <f t="shared" si="153"/>
        <v>6</v>
      </c>
    </row>
    <row r="1033" spans="1:13" x14ac:dyDescent="0.2">
      <c r="A1033" s="14">
        <v>1112</v>
      </c>
      <c r="B1033" s="14" t="s">
        <v>296</v>
      </c>
      <c r="C1033" s="69">
        <v>42578.708333333336</v>
      </c>
      <c r="D1033" s="75">
        <f t="shared" si="146"/>
        <v>42578</v>
      </c>
      <c r="E1033" s="76">
        <f t="shared" si="147"/>
        <v>0.70833333333575865</v>
      </c>
      <c r="F1033" s="69" t="str">
        <f t="shared" si="148"/>
        <v>Wed</v>
      </c>
      <c r="G1033" s="69">
        <v>42585.822916666664</v>
      </c>
      <c r="H1033" s="75">
        <f t="shared" si="149"/>
        <v>42585</v>
      </c>
      <c r="I1033" s="76">
        <f t="shared" si="150"/>
        <v>0.82291666666424135</v>
      </c>
      <c r="J1033" s="69" t="str">
        <f t="shared" si="151"/>
        <v>Wed</v>
      </c>
      <c r="K1033" s="74">
        <f t="shared" si="145"/>
        <v>7.1145833333284827</v>
      </c>
      <c r="L1033" s="84">
        <f t="shared" si="152"/>
        <v>7</v>
      </c>
      <c r="M1033">
        <f t="shared" si="153"/>
        <v>6</v>
      </c>
    </row>
    <row r="1034" spans="1:13" x14ac:dyDescent="0.2">
      <c r="A1034" s="14">
        <v>1113</v>
      </c>
      <c r="B1034" s="14" t="s">
        <v>296</v>
      </c>
      <c r="C1034" s="69">
        <v>42579.770833333336</v>
      </c>
      <c r="D1034" s="75">
        <f t="shared" si="146"/>
        <v>42579</v>
      </c>
      <c r="E1034" s="76">
        <f t="shared" si="147"/>
        <v>0.77083333333575865</v>
      </c>
      <c r="F1034" s="69" t="str">
        <f t="shared" si="148"/>
        <v>Thu</v>
      </c>
      <c r="G1034" s="69">
        <v>42587.822916666664</v>
      </c>
      <c r="H1034" s="75">
        <f t="shared" si="149"/>
        <v>42587</v>
      </c>
      <c r="I1034" s="76">
        <f t="shared" si="150"/>
        <v>0.82291666666424135</v>
      </c>
      <c r="J1034" s="69" t="str">
        <f t="shared" si="151"/>
        <v>Fri</v>
      </c>
      <c r="K1034" s="74">
        <f t="shared" si="145"/>
        <v>8.0520833333284827</v>
      </c>
      <c r="L1034" s="84">
        <f t="shared" si="152"/>
        <v>8</v>
      </c>
      <c r="M1034">
        <f t="shared" si="153"/>
        <v>7</v>
      </c>
    </row>
    <row r="1035" spans="1:13" x14ac:dyDescent="0.2">
      <c r="A1035" s="14">
        <v>1114</v>
      </c>
      <c r="B1035" s="14" t="s">
        <v>296</v>
      </c>
      <c r="C1035" s="69">
        <v>42579.71875</v>
      </c>
      <c r="D1035" s="75">
        <f t="shared" si="146"/>
        <v>42579</v>
      </c>
      <c r="E1035" s="76">
        <f t="shared" si="147"/>
        <v>0.71875</v>
      </c>
      <c r="F1035" s="69" t="str">
        <f t="shared" si="148"/>
        <v>Thu</v>
      </c>
      <c r="G1035" s="69">
        <v>42586.798611111109</v>
      </c>
      <c r="H1035" s="75">
        <f t="shared" si="149"/>
        <v>42586</v>
      </c>
      <c r="I1035" s="76">
        <f t="shared" si="150"/>
        <v>0.79861111110949423</v>
      </c>
      <c r="J1035" s="69" t="str">
        <f t="shared" si="151"/>
        <v>Thu</v>
      </c>
      <c r="K1035" s="74">
        <f t="shared" si="145"/>
        <v>7.0798611111094942</v>
      </c>
      <c r="L1035" s="84">
        <f t="shared" si="152"/>
        <v>7</v>
      </c>
      <c r="M1035">
        <f t="shared" si="153"/>
        <v>6</v>
      </c>
    </row>
    <row r="1036" spans="1:13" x14ac:dyDescent="0.2">
      <c r="A1036" s="14">
        <v>1115</v>
      </c>
      <c r="B1036" s="14" t="s">
        <v>296</v>
      </c>
      <c r="C1036" s="69">
        <v>42579.71875</v>
      </c>
      <c r="D1036" s="75">
        <f t="shared" si="146"/>
        <v>42579</v>
      </c>
      <c r="E1036" s="76">
        <f t="shared" si="147"/>
        <v>0.71875</v>
      </c>
      <c r="F1036" s="69" t="str">
        <f t="shared" si="148"/>
        <v>Thu</v>
      </c>
      <c r="G1036" s="69">
        <v>42584.6875</v>
      </c>
      <c r="H1036" s="75">
        <f t="shared" si="149"/>
        <v>42584</v>
      </c>
      <c r="I1036" s="76">
        <f t="shared" si="150"/>
        <v>0.6875</v>
      </c>
      <c r="J1036" s="69" t="str">
        <f t="shared" si="151"/>
        <v>Tue</v>
      </c>
      <c r="K1036" s="74">
        <f t="shared" si="145"/>
        <v>4.96875</v>
      </c>
      <c r="L1036" s="84">
        <f t="shared" si="152"/>
        <v>5</v>
      </c>
      <c r="M1036">
        <f t="shared" si="153"/>
        <v>4</v>
      </c>
    </row>
    <row r="1037" spans="1:13" x14ac:dyDescent="0.2">
      <c r="A1037" s="14">
        <v>1117</v>
      </c>
      <c r="B1037" s="14" t="s">
        <v>296</v>
      </c>
      <c r="C1037" s="69">
        <v>42583.86041666667</v>
      </c>
      <c r="D1037" s="75">
        <f t="shared" si="146"/>
        <v>42583</v>
      </c>
      <c r="E1037" s="76">
        <f t="shared" si="147"/>
        <v>0.86041666667006211</v>
      </c>
      <c r="F1037" s="69" t="str">
        <f t="shared" si="148"/>
        <v>Mon</v>
      </c>
      <c r="G1037" s="69">
        <v>42584.831944444442</v>
      </c>
      <c r="H1037" s="75">
        <f t="shared" si="149"/>
        <v>42584</v>
      </c>
      <c r="I1037" s="76">
        <f t="shared" si="150"/>
        <v>0.8319444444423425</v>
      </c>
      <c r="J1037" s="69" t="str">
        <f t="shared" si="151"/>
        <v>Tue</v>
      </c>
      <c r="K1037" s="74">
        <f t="shared" si="145"/>
        <v>0.97152777777228039</v>
      </c>
      <c r="L1037" s="84">
        <f t="shared" si="152"/>
        <v>1</v>
      </c>
      <c r="M1037">
        <f t="shared" si="153"/>
        <v>2</v>
      </c>
    </row>
    <row r="1038" spans="1:13" x14ac:dyDescent="0.2">
      <c r="A1038" s="14">
        <v>1118</v>
      </c>
      <c r="B1038" s="14" t="s">
        <v>295</v>
      </c>
      <c r="C1038" s="69">
        <v>42584.34375</v>
      </c>
      <c r="D1038" s="75">
        <f t="shared" si="146"/>
        <v>42584</v>
      </c>
      <c r="E1038" s="76">
        <f t="shared" si="147"/>
        <v>0.34375</v>
      </c>
      <c r="F1038" s="69" t="str">
        <f t="shared" si="148"/>
        <v>Tue</v>
      </c>
      <c r="G1038" s="69">
        <v>42584.739583333336</v>
      </c>
      <c r="H1038" s="75">
        <f t="shared" si="149"/>
        <v>42584</v>
      </c>
      <c r="I1038" s="76">
        <f t="shared" si="150"/>
        <v>0.73958333333575865</v>
      </c>
      <c r="J1038" s="69" t="str">
        <f t="shared" si="151"/>
        <v>Tue</v>
      </c>
      <c r="K1038" s="74">
        <f t="shared" si="145"/>
        <v>0.39583333333575865</v>
      </c>
      <c r="L1038" s="84">
        <f t="shared" si="152"/>
        <v>0</v>
      </c>
      <c r="M1038">
        <f t="shared" si="153"/>
        <v>1</v>
      </c>
    </row>
    <row r="1039" spans="1:13" x14ac:dyDescent="0.2">
      <c r="A1039" s="14">
        <v>1120</v>
      </c>
      <c r="B1039" s="14" t="s">
        <v>296</v>
      </c>
      <c r="C1039" s="69">
        <v>42584.055555555555</v>
      </c>
      <c r="D1039" s="75">
        <f t="shared" si="146"/>
        <v>42584</v>
      </c>
      <c r="E1039" s="76">
        <f t="shared" si="147"/>
        <v>5.5555555554747116E-2</v>
      </c>
      <c r="F1039" s="69" t="str">
        <f t="shared" si="148"/>
        <v>Tue</v>
      </c>
      <c r="G1039" s="69">
        <v>42584.833333333336</v>
      </c>
      <c r="H1039" s="75">
        <f t="shared" si="149"/>
        <v>42584</v>
      </c>
      <c r="I1039" s="76">
        <f t="shared" si="150"/>
        <v>0.83333333333575865</v>
      </c>
      <c r="J1039" s="69" t="str">
        <f t="shared" si="151"/>
        <v>Tue</v>
      </c>
      <c r="K1039" s="74">
        <f t="shared" si="145"/>
        <v>0.77777777778101154</v>
      </c>
      <c r="L1039" s="84">
        <f t="shared" si="152"/>
        <v>0</v>
      </c>
      <c r="M1039">
        <f t="shared" si="153"/>
        <v>1</v>
      </c>
    </row>
    <row r="1040" spans="1:13" x14ac:dyDescent="0.2">
      <c r="A1040" s="14">
        <v>1121</v>
      </c>
      <c r="B1040" s="14" t="s">
        <v>295</v>
      </c>
      <c r="C1040" s="69">
        <v>42583.84375</v>
      </c>
      <c r="D1040" s="75">
        <f t="shared" si="146"/>
        <v>42583</v>
      </c>
      <c r="E1040" s="76">
        <f t="shared" si="147"/>
        <v>0.84375</v>
      </c>
      <c r="F1040" s="69" t="str">
        <f t="shared" si="148"/>
        <v>Mon</v>
      </c>
      <c r="G1040" s="69">
        <v>42584.854166666664</v>
      </c>
      <c r="H1040" s="75">
        <f t="shared" si="149"/>
        <v>42584</v>
      </c>
      <c r="I1040" s="76">
        <f t="shared" si="150"/>
        <v>0.85416666666424135</v>
      </c>
      <c r="J1040" s="69" t="str">
        <f t="shared" si="151"/>
        <v>Tue</v>
      </c>
      <c r="K1040" s="74">
        <f t="shared" si="145"/>
        <v>1.0104166666642413</v>
      </c>
      <c r="L1040" s="84">
        <f t="shared" si="152"/>
        <v>1</v>
      </c>
      <c r="M1040">
        <f t="shared" si="153"/>
        <v>2</v>
      </c>
    </row>
    <row r="1041" spans="1:13" x14ac:dyDescent="0.2">
      <c r="A1041" s="14">
        <v>1122</v>
      </c>
      <c r="B1041" s="14" t="s">
        <v>296</v>
      </c>
      <c r="C1041" s="69">
        <v>42583.925694444442</v>
      </c>
      <c r="D1041" s="75">
        <f t="shared" si="146"/>
        <v>42583</v>
      </c>
      <c r="E1041" s="76">
        <f t="shared" si="147"/>
        <v>0.9256944444423425</v>
      </c>
      <c r="F1041" s="69" t="str">
        <f t="shared" si="148"/>
        <v>Mon</v>
      </c>
      <c r="G1041" s="69">
        <v>42585.583333333336</v>
      </c>
      <c r="H1041" s="75">
        <f t="shared" si="149"/>
        <v>42585</v>
      </c>
      <c r="I1041" s="76">
        <f t="shared" si="150"/>
        <v>0.58333333333575865</v>
      </c>
      <c r="J1041" s="69" t="str">
        <f t="shared" si="151"/>
        <v>Wed</v>
      </c>
      <c r="K1041" s="74">
        <f t="shared" si="145"/>
        <v>1.6576388888934162</v>
      </c>
      <c r="L1041" s="84">
        <f t="shared" si="152"/>
        <v>2</v>
      </c>
      <c r="M1041">
        <f t="shared" si="153"/>
        <v>3</v>
      </c>
    </row>
    <row r="1042" spans="1:13" x14ac:dyDescent="0.2">
      <c r="A1042" s="14">
        <v>1123</v>
      </c>
      <c r="B1042" s="14" t="s">
        <v>296</v>
      </c>
      <c r="C1042" s="69">
        <v>42580.9375</v>
      </c>
      <c r="D1042" s="75">
        <f t="shared" si="146"/>
        <v>42580</v>
      </c>
      <c r="E1042" s="76">
        <f t="shared" si="147"/>
        <v>0.9375</v>
      </c>
      <c r="F1042" s="69" t="str">
        <f t="shared" si="148"/>
        <v>Fri</v>
      </c>
      <c r="G1042" s="69">
        <v>42584.697916666664</v>
      </c>
      <c r="H1042" s="75">
        <f t="shared" si="149"/>
        <v>42584</v>
      </c>
      <c r="I1042" s="76">
        <f t="shared" si="150"/>
        <v>0.69791666666424135</v>
      </c>
      <c r="J1042" s="69" t="str">
        <f t="shared" si="151"/>
        <v>Tue</v>
      </c>
      <c r="K1042" s="74">
        <f t="shared" si="145"/>
        <v>3.7604166666642413</v>
      </c>
      <c r="L1042" s="84">
        <f t="shared" si="152"/>
        <v>4</v>
      </c>
      <c r="M1042">
        <f t="shared" si="153"/>
        <v>3</v>
      </c>
    </row>
    <row r="1043" spans="1:13" x14ac:dyDescent="0.2">
      <c r="A1043" s="14">
        <v>1124</v>
      </c>
      <c r="B1043" s="14" t="s">
        <v>295</v>
      </c>
      <c r="C1043" s="69">
        <v>42583.75</v>
      </c>
      <c r="D1043" s="75">
        <f t="shared" si="146"/>
        <v>42583</v>
      </c>
      <c r="E1043" s="76">
        <f t="shared" si="147"/>
        <v>0.75</v>
      </c>
      <c r="F1043" s="69" t="str">
        <f t="shared" si="148"/>
        <v>Mon</v>
      </c>
      <c r="G1043" s="69">
        <v>42585.604166666664</v>
      </c>
      <c r="H1043" s="75">
        <f t="shared" si="149"/>
        <v>42585</v>
      </c>
      <c r="I1043" s="76">
        <f t="shared" si="150"/>
        <v>0.60416666666424135</v>
      </c>
      <c r="J1043" s="69" t="str">
        <f t="shared" si="151"/>
        <v>Wed</v>
      </c>
      <c r="K1043" s="74">
        <f t="shared" si="145"/>
        <v>1.8541666666642413</v>
      </c>
      <c r="L1043" s="84">
        <f t="shared" si="152"/>
        <v>2</v>
      </c>
      <c r="M1043">
        <f t="shared" si="153"/>
        <v>3</v>
      </c>
    </row>
    <row r="1044" spans="1:13" x14ac:dyDescent="0.2">
      <c r="A1044" s="14">
        <v>1125</v>
      </c>
      <c r="B1044" s="14" t="s">
        <v>296</v>
      </c>
      <c r="C1044" s="69">
        <v>42583.916666666664</v>
      </c>
      <c r="D1044" s="75">
        <f t="shared" si="146"/>
        <v>42583</v>
      </c>
      <c r="E1044" s="76">
        <f t="shared" si="147"/>
        <v>0.91666666666424135</v>
      </c>
      <c r="F1044" s="69" t="str">
        <f t="shared" si="148"/>
        <v>Mon</v>
      </c>
      <c r="G1044" s="69">
        <v>42584.760416666664</v>
      </c>
      <c r="H1044" s="75">
        <f t="shared" si="149"/>
        <v>42584</v>
      </c>
      <c r="I1044" s="76">
        <f t="shared" si="150"/>
        <v>0.76041666666424135</v>
      </c>
      <c r="J1044" s="69" t="str">
        <f t="shared" si="151"/>
        <v>Tue</v>
      </c>
      <c r="K1044" s="74">
        <f t="shared" si="145"/>
        <v>0.84375</v>
      </c>
      <c r="L1044" s="84">
        <f t="shared" si="152"/>
        <v>1</v>
      </c>
      <c r="M1044">
        <f t="shared" si="153"/>
        <v>2</v>
      </c>
    </row>
    <row r="1045" spans="1:13" x14ac:dyDescent="0.2">
      <c r="A1045" s="14">
        <v>1126</v>
      </c>
      <c r="B1045" s="14" t="s">
        <v>294</v>
      </c>
      <c r="C1045" s="69">
        <v>42580.75</v>
      </c>
      <c r="D1045" s="75">
        <f t="shared" si="146"/>
        <v>42580</v>
      </c>
      <c r="E1045" s="76">
        <f t="shared" si="147"/>
        <v>0.75</v>
      </c>
      <c r="F1045" s="69" t="str">
        <f t="shared" si="148"/>
        <v>Fri</v>
      </c>
      <c r="G1045" s="69">
        <v>42584.760416666664</v>
      </c>
      <c r="H1045" s="75">
        <f t="shared" si="149"/>
        <v>42584</v>
      </c>
      <c r="I1045" s="76">
        <f t="shared" si="150"/>
        <v>0.76041666666424135</v>
      </c>
      <c r="J1045" s="69" t="str">
        <f t="shared" si="151"/>
        <v>Tue</v>
      </c>
      <c r="K1045" s="74">
        <f t="shared" si="145"/>
        <v>4.0104166666642413</v>
      </c>
      <c r="L1045" s="84">
        <f t="shared" si="152"/>
        <v>4</v>
      </c>
      <c r="M1045">
        <f t="shared" si="153"/>
        <v>3</v>
      </c>
    </row>
    <row r="1046" spans="1:13" x14ac:dyDescent="0.2">
      <c r="A1046" s="14">
        <v>1127</v>
      </c>
      <c r="B1046" s="14" t="s">
        <v>296</v>
      </c>
      <c r="C1046" s="69">
        <v>42583.916666666664</v>
      </c>
      <c r="D1046" s="75">
        <f t="shared" si="146"/>
        <v>42583</v>
      </c>
      <c r="E1046" s="76">
        <f t="shared" si="147"/>
        <v>0.91666666666424135</v>
      </c>
      <c r="F1046" s="69" t="str">
        <f t="shared" si="148"/>
        <v>Mon</v>
      </c>
      <c r="G1046" s="69">
        <v>42584.65625</v>
      </c>
      <c r="H1046" s="75">
        <f t="shared" si="149"/>
        <v>42584</v>
      </c>
      <c r="I1046" s="76">
        <f t="shared" si="150"/>
        <v>0.65625</v>
      </c>
      <c r="J1046" s="69" t="str">
        <f t="shared" si="151"/>
        <v>Tue</v>
      </c>
      <c r="K1046" s="74">
        <f t="shared" si="145"/>
        <v>0.73958333333575865</v>
      </c>
      <c r="L1046" s="84">
        <f t="shared" si="152"/>
        <v>1</v>
      </c>
      <c r="M1046">
        <f t="shared" si="153"/>
        <v>2</v>
      </c>
    </row>
    <row r="1047" spans="1:13" x14ac:dyDescent="0.2">
      <c r="A1047" s="14">
        <v>1128</v>
      </c>
      <c r="B1047" s="14" t="s">
        <v>296</v>
      </c>
      <c r="C1047" s="69">
        <v>42584.71875</v>
      </c>
      <c r="D1047" s="75">
        <f t="shared" si="146"/>
        <v>42584</v>
      </c>
      <c r="E1047" s="76">
        <f t="shared" si="147"/>
        <v>0.71875</v>
      </c>
      <c r="F1047" s="69" t="str">
        <f t="shared" si="148"/>
        <v>Tue</v>
      </c>
      <c r="G1047" s="69">
        <v>42586.819444444445</v>
      </c>
      <c r="H1047" s="75">
        <f t="shared" si="149"/>
        <v>42586</v>
      </c>
      <c r="I1047" s="76">
        <f t="shared" si="150"/>
        <v>0.81944444444525288</v>
      </c>
      <c r="J1047" s="69" t="str">
        <f t="shared" si="151"/>
        <v>Thu</v>
      </c>
      <c r="K1047" s="74">
        <f t="shared" si="145"/>
        <v>2.1006944444452529</v>
      </c>
      <c r="L1047" s="84">
        <f t="shared" si="152"/>
        <v>2</v>
      </c>
      <c r="M1047">
        <f t="shared" si="153"/>
        <v>3</v>
      </c>
    </row>
    <row r="1048" spans="1:13" x14ac:dyDescent="0.2">
      <c r="A1048" s="14">
        <v>1129</v>
      </c>
      <c r="B1048" s="14" t="s">
        <v>294</v>
      </c>
      <c r="C1048" s="69">
        <v>42579.75</v>
      </c>
      <c r="D1048" s="75">
        <f t="shared" si="146"/>
        <v>42579</v>
      </c>
      <c r="E1048" s="76">
        <f t="shared" si="147"/>
        <v>0.75</v>
      </c>
      <c r="F1048" s="69" t="str">
        <f t="shared" si="148"/>
        <v>Thu</v>
      </c>
      <c r="G1048" s="69">
        <v>42584.770833333336</v>
      </c>
      <c r="H1048" s="75">
        <f t="shared" si="149"/>
        <v>42584</v>
      </c>
      <c r="I1048" s="76">
        <f t="shared" si="150"/>
        <v>0.77083333333575865</v>
      </c>
      <c r="J1048" s="69" t="str">
        <f t="shared" si="151"/>
        <v>Tue</v>
      </c>
      <c r="K1048" s="74">
        <f t="shared" si="145"/>
        <v>5.0208333333357587</v>
      </c>
      <c r="L1048" s="84">
        <f t="shared" si="152"/>
        <v>5</v>
      </c>
      <c r="M1048">
        <f t="shared" si="153"/>
        <v>4</v>
      </c>
    </row>
    <row r="1049" spans="1:13" x14ac:dyDescent="0.2">
      <c r="A1049" s="14">
        <v>1130</v>
      </c>
      <c r="B1049" s="14" t="s">
        <v>296</v>
      </c>
      <c r="C1049" s="69">
        <v>42583.944444444445</v>
      </c>
      <c r="D1049" s="75">
        <f t="shared" si="146"/>
        <v>42583</v>
      </c>
      <c r="E1049" s="76">
        <f t="shared" si="147"/>
        <v>0.94444444444525288</v>
      </c>
      <c r="F1049" s="69" t="str">
        <f t="shared" si="148"/>
        <v>Mon</v>
      </c>
      <c r="G1049" s="69">
        <v>42584.770833333336</v>
      </c>
      <c r="H1049" s="75">
        <f t="shared" si="149"/>
        <v>42584</v>
      </c>
      <c r="I1049" s="76">
        <f t="shared" si="150"/>
        <v>0.77083333333575865</v>
      </c>
      <c r="J1049" s="69" t="str">
        <f t="shared" si="151"/>
        <v>Tue</v>
      </c>
      <c r="K1049" s="74">
        <f t="shared" si="145"/>
        <v>0.82638888889050577</v>
      </c>
      <c r="L1049" s="84">
        <f t="shared" si="152"/>
        <v>1</v>
      </c>
      <c r="M1049">
        <f t="shared" si="153"/>
        <v>2</v>
      </c>
    </row>
    <row r="1050" spans="1:13" x14ac:dyDescent="0.2">
      <c r="A1050" s="14">
        <v>1131</v>
      </c>
      <c r="B1050" s="14" t="s">
        <v>296</v>
      </c>
      <c r="C1050" s="69">
        <v>42580.574305555558</v>
      </c>
      <c r="D1050" s="75">
        <f t="shared" si="146"/>
        <v>42580</v>
      </c>
      <c r="E1050" s="76">
        <f t="shared" si="147"/>
        <v>0.5743055555576575</v>
      </c>
      <c r="F1050" s="69" t="str">
        <f t="shared" si="148"/>
        <v>Fri</v>
      </c>
      <c r="G1050" s="69">
        <v>42584.583333333336</v>
      </c>
      <c r="H1050" s="75">
        <f t="shared" si="149"/>
        <v>42584</v>
      </c>
      <c r="I1050" s="76">
        <f t="shared" si="150"/>
        <v>0.58333333333575865</v>
      </c>
      <c r="J1050" s="69" t="str">
        <f t="shared" si="151"/>
        <v>Tue</v>
      </c>
      <c r="K1050" s="74">
        <f t="shared" si="145"/>
        <v>4.0090277777781012</v>
      </c>
      <c r="L1050" s="84">
        <f t="shared" si="152"/>
        <v>4</v>
      </c>
      <c r="M1050">
        <f t="shared" si="153"/>
        <v>3</v>
      </c>
    </row>
    <row r="1051" spans="1:13" x14ac:dyDescent="0.2">
      <c r="A1051" s="14">
        <v>1132</v>
      </c>
      <c r="B1051" s="14" t="s">
        <v>294</v>
      </c>
      <c r="C1051" s="69">
        <v>42583.3125</v>
      </c>
      <c r="D1051" s="75">
        <f t="shared" si="146"/>
        <v>42583</v>
      </c>
      <c r="E1051" s="76">
        <f t="shared" si="147"/>
        <v>0.3125</v>
      </c>
      <c r="F1051" s="69" t="str">
        <f t="shared" si="148"/>
        <v>Mon</v>
      </c>
      <c r="G1051" s="69">
        <v>42584.604166666664</v>
      </c>
      <c r="H1051" s="75">
        <f t="shared" si="149"/>
        <v>42584</v>
      </c>
      <c r="I1051" s="76">
        <f t="shared" si="150"/>
        <v>0.60416666666424135</v>
      </c>
      <c r="J1051" s="69" t="str">
        <f t="shared" si="151"/>
        <v>Tue</v>
      </c>
      <c r="K1051" s="74">
        <f t="shared" si="145"/>
        <v>1.2916666666642413</v>
      </c>
      <c r="L1051" s="84">
        <f t="shared" si="152"/>
        <v>1</v>
      </c>
      <c r="M1051">
        <f t="shared" si="153"/>
        <v>2</v>
      </c>
    </row>
    <row r="1052" spans="1:13" x14ac:dyDescent="0.2">
      <c r="A1052" s="14">
        <v>1133</v>
      </c>
      <c r="B1052" s="14" t="s">
        <v>296</v>
      </c>
      <c r="C1052" s="69">
        <v>42584.71875</v>
      </c>
      <c r="D1052" s="75">
        <f t="shared" si="146"/>
        <v>42584</v>
      </c>
      <c r="E1052" s="76">
        <f t="shared" si="147"/>
        <v>0.71875</v>
      </c>
      <c r="F1052" s="69" t="str">
        <f t="shared" si="148"/>
        <v>Tue</v>
      </c>
      <c r="G1052" s="69">
        <v>42587.010416666664</v>
      </c>
      <c r="H1052" s="75">
        <f t="shared" si="149"/>
        <v>42587</v>
      </c>
      <c r="I1052" s="76">
        <f t="shared" si="150"/>
        <v>1.0416666664241347E-2</v>
      </c>
      <c r="J1052" s="69" t="str">
        <f t="shared" si="151"/>
        <v>Fri</v>
      </c>
      <c r="K1052" s="74">
        <f t="shared" si="145"/>
        <v>2.2916666666642413</v>
      </c>
      <c r="L1052" s="84">
        <f t="shared" si="152"/>
        <v>3</v>
      </c>
      <c r="M1052">
        <f t="shared" si="153"/>
        <v>4</v>
      </c>
    </row>
    <row r="1053" spans="1:13" x14ac:dyDescent="0.2">
      <c r="A1053" s="14">
        <v>1134</v>
      </c>
      <c r="B1053" s="14" t="s">
        <v>294</v>
      </c>
      <c r="C1053" s="69">
        <v>42583.875</v>
      </c>
      <c r="D1053" s="75">
        <f t="shared" si="146"/>
        <v>42583</v>
      </c>
      <c r="E1053" s="76">
        <f t="shared" si="147"/>
        <v>0.875</v>
      </c>
      <c r="F1053" s="69" t="str">
        <f t="shared" si="148"/>
        <v>Mon</v>
      </c>
      <c r="G1053" s="69">
        <v>42584.78125</v>
      </c>
      <c r="H1053" s="75">
        <f t="shared" si="149"/>
        <v>42584</v>
      </c>
      <c r="I1053" s="76">
        <f t="shared" si="150"/>
        <v>0.78125</v>
      </c>
      <c r="J1053" s="69" t="str">
        <f t="shared" si="151"/>
        <v>Tue</v>
      </c>
      <c r="K1053" s="74">
        <f t="shared" si="145"/>
        <v>0.90625</v>
      </c>
      <c r="L1053" s="84">
        <f t="shared" si="152"/>
        <v>1</v>
      </c>
      <c r="M1053">
        <f t="shared" si="153"/>
        <v>2</v>
      </c>
    </row>
    <row r="1054" spans="1:13" x14ac:dyDescent="0.2">
      <c r="A1054" s="14">
        <v>1135</v>
      </c>
      <c r="B1054" s="14" t="s">
        <v>294</v>
      </c>
      <c r="C1054" s="69">
        <v>42577.645833333336</v>
      </c>
      <c r="D1054" s="75">
        <f t="shared" si="146"/>
        <v>42577</v>
      </c>
      <c r="E1054" s="76">
        <f t="shared" si="147"/>
        <v>0.64583333333575865</v>
      </c>
      <c r="F1054" s="69" t="str">
        <f t="shared" si="148"/>
        <v>Tue</v>
      </c>
      <c r="G1054" s="69">
        <v>42584.625</v>
      </c>
      <c r="H1054" s="75">
        <f t="shared" si="149"/>
        <v>42584</v>
      </c>
      <c r="I1054" s="76">
        <f t="shared" si="150"/>
        <v>0.625</v>
      </c>
      <c r="J1054" s="69" t="str">
        <f t="shared" si="151"/>
        <v>Tue</v>
      </c>
      <c r="K1054" s="74">
        <f t="shared" si="145"/>
        <v>6.9791666666642413</v>
      </c>
      <c r="L1054" s="84">
        <f t="shared" si="152"/>
        <v>7</v>
      </c>
      <c r="M1054">
        <f t="shared" si="153"/>
        <v>6</v>
      </c>
    </row>
    <row r="1055" spans="1:13" x14ac:dyDescent="0.2">
      <c r="A1055" s="14">
        <v>1136</v>
      </c>
      <c r="B1055" s="14" t="s">
        <v>294</v>
      </c>
      <c r="C1055" s="69">
        <v>42584.75</v>
      </c>
      <c r="D1055" s="75">
        <f t="shared" si="146"/>
        <v>42584</v>
      </c>
      <c r="E1055" s="76">
        <f t="shared" si="147"/>
        <v>0.75</v>
      </c>
      <c r="F1055" s="69" t="str">
        <f t="shared" si="148"/>
        <v>Tue</v>
      </c>
      <c r="G1055" s="69">
        <v>42584.770833333336</v>
      </c>
      <c r="H1055" s="75">
        <f t="shared" si="149"/>
        <v>42584</v>
      </c>
      <c r="I1055" s="76">
        <f t="shared" si="150"/>
        <v>0.77083333333575865</v>
      </c>
      <c r="J1055" s="69" t="str">
        <f t="shared" si="151"/>
        <v>Tue</v>
      </c>
      <c r="K1055" s="74">
        <f t="shared" si="145"/>
        <v>2.0833333335758653E-2</v>
      </c>
      <c r="L1055" s="84">
        <f t="shared" si="152"/>
        <v>0</v>
      </c>
      <c r="M1055">
        <f t="shared" si="153"/>
        <v>1</v>
      </c>
    </row>
    <row r="1056" spans="1:13" x14ac:dyDescent="0.2">
      <c r="A1056" s="14">
        <v>1137</v>
      </c>
      <c r="B1056" s="14" t="s">
        <v>296</v>
      </c>
      <c r="C1056" s="69">
        <v>42580.833333333336</v>
      </c>
      <c r="D1056" s="75">
        <f t="shared" si="146"/>
        <v>42580</v>
      </c>
      <c r="E1056" s="76">
        <f t="shared" si="147"/>
        <v>0.83333333333575865</v>
      </c>
      <c r="F1056" s="69" t="str">
        <f t="shared" si="148"/>
        <v>Fri</v>
      </c>
      <c r="G1056" s="69">
        <v>42590.625</v>
      </c>
      <c r="H1056" s="75">
        <f t="shared" si="149"/>
        <v>42590</v>
      </c>
      <c r="I1056" s="76">
        <f t="shared" si="150"/>
        <v>0.625</v>
      </c>
      <c r="J1056" s="69" t="str">
        <f t="shared" si="151"/>
        <v>Mon</v>
      </c>
      <c r="K1056" s="74">
        <f t="shared" si="145"/>
        <v>9.7916666666642413</v>
      </c>
      <c r="L1056" s="84">
        <f t="shared" si="152"/>
        <v>10</v>
      </c>
      <c r="M1056">
        <f t="shared" si="153"/>
        <v>7</v>
      </c>
    </row>
    <row r="1057" spans="1:13" x14ac:dyDescent="0.2">
      <c r="A1057" s="14">
        <v>1138</v>
      </c>
      <c r="B1057" s="14" t="s">
        <v>296</v>
      </c>
      <c r="C1057" s="69">
        <v>42584.65625</v>
      </c>
      <c r="D1057" s="75">
        <f t="shared" si="146"/>
        <v>42584</v>
      </c>
      <c r="E1057" s="76">
        <f t="shared" si="147"/>
        <v>0.65625</v>
      </c>
      <c r="F1057" s="69" t="str">
        <f t="shared" si="148"/>
        <v>Tue</v>
      </c>
      <c r="G1057" s="69">
        <v>42585.614583333336</v>
      </c>
      <c r="H1057" s="75">
        <f t="shared" si="149"/>
        <v>42585</v>
      </c>
      <c r="I1057" s="76">
        <f t="shared" si="150"/>
        <v>0.61458333333575865</v>
      </c>
      <c r="J1057" s="69" t="str">
        <f t="shared" si="151"/>
        <v>Wed</v>
      </c>
      <c r="K1057" s="74">
        <f t="shared" si="145"/>
        <v>0.95833333333575865</v>
      </c>
      <c r="L1057" s="84">
        <f t="shared" si="152"/>
        <v>1</v>
      </c>
      <c r="M1057">
        <f t="shared" si="153"/>
        <v>2</v>
      </c>
    </row>
    <row r="1058" spans="1:13" x14ac:dyDescent="0.2">
      <c r="A1058" s="14">
        <v>1139</v>
      </c>
      <c r="B1058" s="14" t="s">
        <v>296</v>
      </c>
      <c r="C1058" s="69">
        <v>42580.9375</v>
      </c>
      <c r="D1058" s="75">
        <f t="shared" si="146"/>
        <v>42580</v>
      </c>
      <c r="E1058" s="76">
        <f t="shared" si="147"/>
        <v>0.9375</v>
      </c>
      <c r="F1058" s="69" t="str">
        <f t="shared" si="148"/>
        <v>Fri</v>
      </c>
      <c r="G1058" s="69">
        <v>42584.802083333336</v>
      </c>
      <c r="H1058" s="75">
        <f t="shared" si="149"/>
        <v>42584</v>
      </c>
      <c r="I1058" s="76">
        <f t="shared" si="150"/>
        <v>0.80208333333575865</v>
      </c>
      <c r="J1058" s="69" t="str">
        <f t="shared" si="151"/>
        <v>Tue</v>
      </c>
      <c r="K1058" s="74">
        <f t="shared" si="145"/>
        <v>3.8645833333357587</v>
      </c>
      <c r="L1058" s="84">
        <f t="shared" si="152"/>
        <v>4</v>
      </c>
      <c r="M1058">
        <f t="shared" si="153"/>
        <v>3</v>
      </c>
    </row>
    <row r="1059" spans="1:13" x14ac:dyDescent="0.2">
      <c r="A1059" s="14">
        <v>1140</v>
      </c>
      <c r="B1059" s="14" t="s">
        <v>296</v>
      </c>
      <c r="C1059" s="69">
        <v>42572.21875</v>
      </c>
      <c r="D1059" s="75">
        <f t="shared" si="146"/>
        <v>42572</v>
      </c>
      <c r="E1059" s="76">
        <f t="shared" si="147"/>
        <v>0.21875</v>
      </c>
      <c r="F1059" s="69" t="str">
        <f t="shared" si="148"/>
        <v>Thu</v>
      </c>
      <c r="G1059" s="69">
        <v>42584.822916666664</v>
      </c>
      <c r="H1059" s="75">
        <f t="shared" si="149"/>
        <v>42584</v>
      </c>
      <c r="I1059" s="76">
        <f t="shared" si="150"/>
        <v>0.82291666666424135</v>
      </c>
      <c r="J1059" s="69" t="str">
        <f t="shared" si="151"/>
        <v>Tue</v>
      </c>
      <c r="K1059" s="74">
        <f t="shared" si="145"/>
        <v>12.604166666664241</v>
      </c>
      <c r="L1059" s="84">
        <f t="shared" si="152"/>
        <v>12</v>
      </c>
      <c r="M1059">
        <f t="shared" si="153"/>
        <v>9</v>
      </c>
    </row>
    <row r="1060" spans="1:13" x14ac:dyDescent="0.2">
      <c r="A1060" s="14">
        <v>1141</v>
      </c>
      <c r="B1060" s="14" t="s">
        <v>296</v>
      </c>
      <c r="C1060" s="69">
        <v>42584.604166666664</v>
      </c>
      <c r="D1060" s="75">
        <f t="shared" si="146"/>
        <v>42584</v>
      </c>
      <c r="E1060" s="76">
        <f t="shared" si="147"/>
        <v>0.60416666666424135</v>
      </c>
      <c r="F1060" s="69" t="str">
        <f t="shared" si="148"/>
        <v>Tue</v>
      </c>
      <c r="G1060" s="69">
        <v>42584.791666666664</v>
      </c>
      <c r="H1060" s="75">
        <f t="shared" si="149"/>
        <v>42584</v>
      </c>
      <c r="I1060" s="76">
        <f t="shared" si="150"/>
        <v>0.79166666666424135</v>
      </c>
      <c r="J1060" s="69" t="str">
        <f t="shared" si="151"/>
        <v>Tue</v>
      </c>
      <c r="K1060" s="74">
        <f t="shared" si="145"/>
        <v>0.1875</v>
      </c>
      <c r="L1060" s="84">
        <f t="shared" si="152"/>
        <v>0</v>
      </c>
      <c r="M1060">
        <f t="shared" si="153"/>
        <v>1</v>
      </c>
    </row>
    <row r="1061" spans="1:13" x14ac:dyDescent="0.2">
      <c r="A1061" s="14">
        <v>1142</v>
      </c>
      <c r="B1061" s="14" t="s">
        <v>296</v>
      </c>
      <c r="C1061" s="69">
        <v>42583.541666666664</v>
      </c>
      <c r="D1061" s="75">
        <f t="shared" si="146"/>
        <v>42583</v>
      </c>
      <c r="E1061" s="76">
        <f t="shared" si="147"/>
        <v>0.54166666666424135</v>
      </c>
      <c r="F1061" s="69" t="str">
        <f t="shared" si="148"/>
        <v>Mon</v>
      </c>
      <c r="G1061" s="69">
        <v>42584.822916666664</v>
      </c>
      <c r="H1061" s="75">
        <f t="shared" si="149"/>
        <v>42584</v>
      </c>
      <c r="I1061" s="76">
        <f t="shared" si="150"/>
        <v>0.82291666666424135</v>
      </c>
      <c r="J1061" s="69" t="str">
        <f t="shared" si="151"/>
        <v>Tue</v>
      </c>
      <c r="K1061" s="74">
        <f t="shared" si="145"/>
        <v>1.28125</v>
      </c>
      <c r="L1061" s="84">
        <f t="shared" si="152"/>
        <v>1</v>
      </c>
      <c r="M1061">
        <f t="shared" si="153"/>
        <v>2</v>
      </c>
    </row>
    <row r="1062" spans="1:13" x14ac:dyDescent="0.2">
      <c r="A1062" s="14">
        <v>1144</v>
      </c>
      <c r="B1062" s="14" t="s">
        <v>296</v>
      </c>
      <c r="C1062" s="69">
        <v>42584.729166666664</v>
      </c>
      <c r="D1062" s="75">
        <f t="shared" si="146"/>
        <v>42584</v>
      </c>
      <c r="E1062" s="76">
        <f t="shared" si="147"/>
        <v>0.72916666666424135</v>
      </c>
      <c r="F1062" s="69" t="str">
        <f t="shared" si="148"/>
        <v>Tue</v>
      </c>
      <c r="G1062" s="69">
        <v>42590.84375</v>
      </c>
      <c r="H1062" s="75">
        <f t="shared" si="149"/>
        <v>42590</v>
      </c>
      <c r="I1062" s="76">
        <f t="shared" si="150"/>
        <v>0.84375</v>
      </c>
      <c r="J1062" s="69" t="str">
        <f t="shared" si="151"/>
        <v>Mon</v>
      </c>
      <c r="K1062" s="74">
        <f t="shared" si="145"/>
        <v>6.1145833333357587</v>
      </c>
      <c r="L1062" s="84">
        <f t="shared" si="152"/>
        <v>6</v>
      </c>
      <c r="M1062">
        <f t="shared" si="153"/>
        <v>5</v>
      </c>
    </row>
    <row r="1063" spans="1:13" x14ac:dyDescent="0.2">
      <c r="A1063" s="14">
        <v>1145</v>
      </c>
      <c r="B1063" s="14" t="s">
        <v>296</v>
      </c>
      <c r="C1063" s="69">
        <v>42583.697916666664</v>
      </c>
      <c r="D1063" s="75">
        <f t="shared" si="146"/>
        <v>42583</v>
      </c>
      <c r="E1063" s="76">
        <f t="shared" si="147"/>
        <v>0.69791666666424135</v>
      </c>
      <c r="F1063" s="69" t="str">
        <f t="shared" si="148"/>
        <v>Mon</v>
      </c>
      <c r="G1063" s="69">
        <v>42584.885416666664</v>
      </c>
      <c r="H1063" s="75">
        <f t="shared" si="149"/>
        <v>42584</v>
      </c>
      <c r="I1063" s="76">
        <f t="shared" si="150"/>
        <v>0.88541666666424135</v>
      </c>
      <c r="J1063" s="69" t="str">
        <f t="shared" si="151"/>
        <v>Tue</v>
      </c>
      <c r="K1063" s="74">
        <f t="shared" si="145"/>
        <v>1.1875</v>
      </c>
      <c r="L1063" s="84">
        <f t="shared" si="152"/>
        <v>1</v>
      </c>
      <c r="M1063">
        <f t="shared" si="153"/>
        <v>2</v>
      </c>
    </row>
    <row r="1064" spans="1:13" x14ac:dyDescent="0.2">
      <c r="A1064" s="14">
        <v>1146</v>
      </c>
      <c r="B1064" s="14" t="s">
        <v>296</v>
      </c>
      <c r="C1064" s="69">
        <v>42580.207638888889</v>
      </c>
      <c r="D1064" s="75">
        <f t="shared" si="146"/>
        <v>42580</v>
      </c>
      <c r="E1064" s="76">
        <f t="shared" si="147"/>
        <v>0.20763888888905058</v>
      </c>
      <c r="F1064" s="69" t="str">
        <f t="shared" si="148"/>
        <v>Fri</v>
      </c>
      <c r="G1064" s="69">
        <v>42611.5625</v>
      </c>
      <c r="H1064" s="75">
        <f t="shared" si="149"/>
        <v>42611</v>
      </c>
      <c r="I1064" s="76">
        <f t="shared" si="150"/>
        <v>0.5625</v>
      </c>
      <c r="J1064" s="69" t="str">
        <f t="shared" si="151"/>
        <v>Mon</v>
      </c>
      <c r="K1064" s="74">
        <f t="shared" si="145"/>
        <v>31.354861111110949</v>
      </c>
      <c r="L1064" s="84">
        <f t="shared" si="152"/>
        <v>31</v>
      </c>
      <c r="M1064">
        <f t="shared" si="153"/>
        <v>22</v>
      </c>
    </row>
    <row r="1065" spans="1:13" x14ac:dyDescent="0.2">
      <c r="A1065" s="14">
        <v>1147</v>
      </c>
      <c r="B1065" s="14" t="s">
        <v>296</v>
      </c>
      <c r="C1065" s="69">
        <v>42579</v>
      </c>
      <c r="D1065" s="75">
        <f t="shared" si="146"/>
        <v>42579</v>
      </c>
      <c r="E1065" s="76">
        <f t="shared" si="147"/>
        <v>0</v>
      </c>
      <c r="F1065" s="69" t="str">
        <f t="shared" si="148"/>
        <v>Thu</v>
      </c>
      <c r="G1065" s="69">
        <v>42590.708333333336</v>
      </c>
      <c r="H1065" s="75">
        <f t="shared" si="149"/>
        <v>42590</v>
      </c>
      <c r="I1065" s="76">
        <f t="shared" si="150"/>
        <v>0.70833333333575865</v>
      </c>
      <c r="J1065" s="69" t="str">
        <f t="shared" si="151"/>
        <v>Mon</v>
      </c>
      <c r="K1065" s="74">
        <f t="shared" si="145"/>
        <v>11.708333333335759</v>
      </c>
      <c r="L1065" s="84">
        <f t="shared" si="152"/>
        <v>11</v>
      </c>
      <c r="M1065">
        <f t="shared" si="153"/>
        <v>8</v>
      </c>
    </row>
    <row r="1066" spans="1:13" x14ac:dyDescent="0.2">
      <c r="A1066" s="14">
        <v>1148</v>
      </c>
      <c r="B1066" s="14" t="s">
        <v>296</v>
      </c>
      <c r="C1066" s="69">
        <v>42584.645833333336</v>
      </c>
      <c r="D1066" s="75">
        <f t="shared" si="146"/>
        <v>42584</v>
      </c>
      <c r="E1066" s="76">
        <f t="shared" si="147"/>
        <v>0.64583333333575865</v>
      </c>
      <c r="F1066" s="69" t="str">
        <f t="shared" si="148"/>
        <v>Tue</v>
      </c>
      <c r="G1066" s="69">
        <v>42584.833333333336</v>
      </c>
      <c r="H1066" s="75">
        <f t="shared" si="149"/>
        <v>42584</v>
      </c>
      <c r="I1066" s="76">
        <f t="shared" si="150"/>
        <v>0.83333333333575865</v>
      </c>
      <c r="J1066" s="69" t="str">
        <f t="shared" si="151"/>
        <v>Tue</v>
      </c>
      <c r="K1066" s="74">
        <f t="shared" si="145"/>
        <v>0.1875</v>
      </c>
      <c r="L1066" s="84">
        <f t="shared" si="152"/>
        <v>0</v>
      </c>
      <c r="M1066">
        <f t="shared" si="153"/>
        <v>1</v>
      </c>
    </row>
    <row r="1067" spans="1:13" x14ac:dyDescent="0.2">
      <c r="A1067" s="14">
        <v>1149</v>
      </c>
      <c r="B1067" s="14" t="s">
        <v>296</v>
      </c>
      <c r="C1067" s="69">
        <v>42584.802083333336</v>
      </c>
      <c r="D1067" s="75">
        <f t="shared" si="146"/>
        <v>42584</v>
      </c>
      <c r="E1067" s="76">
        <f t="shared" si="147"/>
        <v>0.80208333333575865</v>
      </c>
      <c r="F1067" s="69" t="str">
        <f t="shared" si="148"/>
        <v>Tue</v>
      </c>
      <c r="G1067" s="69">
        <v>42585.8125</v>
      </c>
      <c r="H1067" s="75">
        <f t="shared" si="149"/>
        <v>42585</v>
      </c>
      <c r="I1067" s="76">
        <f t="shared" si="150"/>
        <v>0.8125</v>
      </c>
      <c r="J1067" s="69" t="str">
        <f t="shared" si="151"/>
        <v>Wed</v>
      </c>
      <c r="K1067" s="74">
        <f t="shared" si="145"/>
        <v>1.0104166666642413</v>
      </c>
      <c r="L1067" s="84">
        <f t="shared" si="152"/>
        <v>1</v>
      </c>
      <c r="M1067">
        <f t="shared" si="153"/>
        <v>2</v>
      </c>
    </row>
    <row r="1068" spans="1:13" x14ac:dyDescent="0.2">
      <c r="A1068" s="14">
        <v>1150</v>
      </c>
      <c r="B1068" s="14" t="s">
        <v>296</v>
      </c>
      <c r="C1068" s="69">
        <v>42584.833333333336</v>
      </c>
      <c r="D1068" s="75">
        <f t="shared" si="146"/>
        <v>42584</v>
      </c>
      <c r="E1068" s="76">
        <f t="shared" si="147"/>
        <v>0.83333333333575865</v>
      </c>
      <c r="F1068" s="69" t="str">
        <f t="shared" si="148"/>
        <v>Tue</v>
      </c>
      <c r="G1068" s="69">
        <v>42586.697916666664</v>
      </c>
      <c r="H1068" s="75">
        <f t="shared" si="149"/>
        <v>42586</v>
      </c>
      <c r="I1068" s="76">
        <f t="shared" si="150"/>
        <v>0.69791666666424135</v>
      </c>
      <c r="J1068" s="69" t="str">
        <f t="shared" si="151"/>
        <v>Thu</v>
      </c>
      <c r="K1068" s="74">
        <f t="shared" si="145"/>
        <v>1.8645833333284827</v>
      </c>
      <c r="L1068" s="84">
        <f t="shared" si="152"/>
        <v>2</v>
      </c>
      <c r="M1068">
        <f t="shared" si="153"/>
        <v>3</v>
      </c>
    </row>
    <row r="1069" spans="1:13" x14ac:dyDescent="0.2">
      <c r="A1069" s="14">
        <v>1151</v>
      </c>
      <c r="B1069" s="14" t="s">
        <v>296</v>
      </c>
      <c r="C1069" s="69">
        <v>42584.8125</v>
      </c>
      <c r="D1069" s="75">
        <f t="shared" si="146"/>
        <v>42584</v>
      </c>
      <c r="E1069" s="76">
        <f t="shared" si="147"/>
        <v>0.8125</v>
      </c>
      <c r="F1069" s="69" t="str">
        <f t="shared" si="148"/>
        <v>Tue</v>
      </c>
      <c r="G1069" s="69">
        <v>42584.854166666664</v>
      </c>
      <c r="H1069" s="75">
        <f t="shared" si="149"/>
        <v>42584</v>
      </c>
      <c r="I1069" s="76">
        <f t="shared" si="150"/>
        <v>0.85416666666424135</v>
      </c>
      <c r="J1069" s="69" t="str">
        <f t="shared" si="151"/>
        <v>Tue</v>
      </c>
      <c r="K1069" s="74">
        <f t="shared" si="145"/>
        <v>4.1666666664241347E-2</v>
      </c>
      <c r="L1069" s="84">
        <f t="shared" si="152"/>
        <v>0</v>
      </c>
      <c r="M1069">
        <f t="shared" si="153"/>
        <v>1</v>
      </c>
    </row>
    <row r="1070" spans="1:13" x14ac:dyDescent="0.2">
      <c r="A1070" s="14">
        <v>1152</v>
      </c>
      <c r="B1070" s="14" t="s">
        <v>296</v>
      </c>
      <c r="C1070" s="69">
        <v>42584.788888888892</v>
      </c>
      <c r="D1070" s="75">
        <f t="shared" si="146"/>
        <v>42584</v>
      </c>
      <c r="E1070" s="76">
        <f t="shared" si="147"/>
        <v>0.78888888889196096</v>
      </c>
      <c r="F1070" s="69" t="str">
        <f t="shared" si="148"/>
        <v>Tue</v>
      </c>
      <c r="G1070" s="69">
        <v>42584.854166666664</v>
      </c>
      <c r="H1070" s="75">
        <f t="shared" si="149"/>
        <v>42584</v>
      </c>
      <c r="I1070" s="76">
        <f t="shared" si="150"/>
        <v>0.85416666666424135</v>
      </c>
      <c r="J1070" s="69" t="str">
        <f t="shared" si="151"/>
        <v>Tue</v>
      </c>
      <c r="K1070" s="74">
        <f t="shared" si="145"/>
        <v>6.5277777772280388E-2</v>
      </c>
      <c r="L1070" s="84">
        <f t="shared" si="152"/>
        <v>0</v>
      </c>
      <c r="M1070">
        <f t="shared" si="153"/>
        <v>1</v>
      </c>
    </row>
    <row r="1071" spans="1:13" x14ac:dyDescent="0.2">
      <c r="A1071" s="14">
        <v>1153</v>
      </c>
      <c r="B1071" s="14" t="s">
        <v>296</v>
      </c>
      <c r="C1071" s="69">
        <v>42580.708333333336</v>
      </c>
      <c r="D1071" s="75">
        <f t="shared" si="146"/>
        <v>42580</v>
      </c>
      <c r="E1071" s="76">
        <f t="shared" si="147"/>
        <v>0.70833333333575865</v>
      </c>
      <c r="F1071" s="69" t="str">
        <f t="shared" si="148"/>
        <v>Fri</v>
      </c>
      <c r="G1071" s="69">
        <v>42585.78125</v>
      </c>
      <c r="H1071" s="75">
        <f t="shared" si="149"/>
        <v>42585</v>
      </c>
      <c r="I1071" s="76">
        <f t="shared" si="150"/>
        <v>0.78125</v>
      </c>
      <c r="J1071" s="69" t="str">
        <f t="shared" si="151"/>
        <v>Wed</v>
      </c>
      <c r="K1071" s="74">
        <f t="shared" ref="K1071:K1128" si="154">G1071-C1071</f>
        <v>5.0729166666642413</v>
      </c>
      <c r="L1071" s="84">
        <f t="shared" si="152"/>
        <v>5</v>
      </c>
      <c r="M1071">
        <f t="shared" si="153"/>
        <v>4</v>
      </c>
    </row>
    <row r="1072" spans="1:13" x14ac:dyDescent="0.2">
      <c r="A1072" s="14">
        <v>1154</v>
      </c>
      <c r="B1072" s="14" t="s">
        <v>294</v>
      </c>
      <c r="C1072" s="69">
        <v>42583.791666666664</v>
      </c>
      <c r="D1072" s="75">
        <f t="shared" si="146"/>
        <v>42583</v>
      </c>
      <c r="E1072" s="76">
        <f t="shared" si="147"/>
        <v>0.79166666666424135</v>
      </c>
      <c r="F1072" s="69" t="str">
        <f t="shared" si="148"/>
        <v>Mon</v>
      </c>
      <c r="G1072" s="69">
        <v>42584.868055555555</v>
      </c>
      <c r="H1072" s="75">
        <f t="shared" si="149"/>
        <v>42584</v>
      </c>
      <c r="I1072" s="76">
        <f t="shared" si="150"/>
        <v>0.86805555555474712</v>
      </c>
      <c r="J1072" s="69" t="str">
        <f t="shared" si="151"/>
        <v>Tue</v>
      </c>
      <c r="K1072" s="74">
        <f t="shared" si="154"/>
        <v>1.0763888888905058</v>
      </c>
      <c r="L1072" s="84">
        <f t="shared" si="152"/>
        <v>1</v>
      </c>
      <c r="M1072">
        <f t="shared" si="153"/>
        <v>2</v>
      </c>
    </row>
    <row r="1073" spans="1:13" x14ac:dyDescent="0.2">
      <c r="A1073" s="14">
        <v>1155</v>
      </c>
      <c r="B1073" s="14" t="s">
        <v>295</v>
      </c>
      <c r="C1073" s="69">
        <v>42584.041666666664</v>
      </c>
      <c r="D1073" s="75">
        <f t="shared" si="146"/>
        <v>42584</v>
      </c>
      <c r="E1073" s="76">
        <f t="shared" si="147"/>
        <v>4.1666666664241347E-2</v>
      </c>
      <c r="F1073" s="69" t="str">
        <f t="shared" si="148"/>
        <v>Tue</v>
      </c>
      <c r="G1073" s="69">
        <v>42584.916666666664</v>
      </c>
      <c r="H1073" s="75">
        <f t="shared" si="149"/>
        <v>42584</v>
      </c>
      <c r="I1073" s="76">
        <f t="shared" si="150"/>
        <v>0.91666666666424135</v>
      </c>
      <c r="J1073" s="69" t="str">
        <f t="shared" si="151"/>
        <v>Tue</v>
      </c>
      <c r="K1073" s="74">
        <f t="shared" si="154"/>
        <v>0.875</v>
      </c>
      <c r="L1073" s="84">
        <f t="shared" si="152"/>
        <v>0</v>
      </c>
      <c r="M1073">
        <f t="shared" si="153"/>
        <v>1</v>
      </c>
    </row>
    <row r="1074" spans="1:13" x14ac:dyDescent="0.2">
      <c r="A1074" s="14">
        <v>1156</v>
      </c>
      <c r="B1074" s="14" t="s">
        <v>294</v>
      </c>
      <c r="C1074" s="69">
        <v>42580.895833333336</v>
      </c>
      <c r="D1074" s="75">
        <f t="shared" si="146"/>
        <v>42580</v>
      </c>
      <c r="E1074" s="76">
        <f t="shared" si="147"/>
        <v>0.89583333333575865</v>
      </c>
      <c r="F1074" s="69" t="str">
        <f t="shared" si="148"/>
        <v>Fri</v>
      </c>
      <c r="G1074" s="69">
        <v>42584.833333333336</v>
      </c>
      <c r="H1074" s="75">
        <f t="shared" si="149"/>
        <v>42584</v>
      </c>
      <c r="I1074" s="76">
        <f t="shared" si="150"/>
        <v>0.83333333333575865</v>
      </c>
      <c r="J1074" s="69" t="str">
        <f t="shared" si="151"/>
        <v>Tue</v>
      </c>
      <c r="K1074" s="74">
        <f t="shared" si="154"/>
        <v>3.9375</v>
      </c>
      <c r="L1074" s="84">
        <f t="shared" si="152"/>
        <v>4</v>
      </c>
      <c r="M1074">
        <f t="shared" si="153"/>
        <v>3</v>
      </c>
    </row>
    <row r="1075" spans="1:13" x14ac:dyDescent="0.2">
      <c r="A1075" s="14">
        <v>1157</v>
      </c>
      <c r="B1075" s="14" t="s">
        <v>296</v>
      </c>
      <c r="C1075" s="69">
        <v>42584.788194444445</v>
      </c>
      <c r="D1075" s="75">
        <f t="shared" si="146"/>
        <v>42584</v>
      </c>
      <c r="E1075" s="76">
        <f t="shared" si="147"/>
        <v>0.78819444444525288</v>
      </c>
      <c r="F1075" s="69" t="str">
        <f t="shared" si="148"/>
        <v>Tue</v>
      </c>
      <c r="G1075" s="69">
        <v>42584.885416666664</v>
      </c>
      <c r="H1075" s="75">
        <f t="shared" si="149"/>
        <v>42584</v>
      </c>
      <c r="I1075" s="76">
        <f t="shared" si="150"/>
        <v>0.88541666666424135</v>
      </c>
      <c r="J1075" s="69" t="str">
        <f t="shared" si="151"/>
        <v>Tue</v>
      </c>
      <c r="K1075" s="74">
        <f t="shared" si="154"/>
        <v>9.7222222218988463E-2</v>
      </c>
      <c r="L1075" s="84">
        <f t="shared" si="152"/>
        <v>0</v>
      </c>
      <c r="M1075">
        <f t="shared" si="153"/>
        <v>1</v>
      </c>
    </row>
    <row r="1076" spans="1:13" x14ac:dyDescent="0.2">
      <c r="A1076" s="14">
        <v>1158</v>
      </c>
      <c r="B1076" s="14" t="s">
        <v>295</v>
      </c>
      <c r="C1076" s="69">
        <v>42583.645833333336</v>
      </c>
      <c r="D1076" s="75">
        <f t="shared" si="146"/>
        <v>42583</v>
      </c>
      <c r="E1076" s="76">
        <f t="shared" si="147"/>
        <v>0.64583333333575865</v>
      </c>
      <c r="F1076" s="69" t="str">
        <f t="shared" si="148"/>
        <v>Mon</v>
      </c>
      <c r="G1076" s="69">
        <v>42584.6875</v>
      </c>
      <c r="H1076" s="75">
        <f t="shared" si="149"/>
        <v>42584</v>
      </c>
      <c r="I1076" s="76">
        <f t="shared" si="150"/>
        <v>0.6875</v>
      </c>
      <c r="J1076" s="69" t="str">
        <f t="shared" si="151"/>
        <v>Tue</v>
      </c>
      <c r="K1076" s="74">
        <f t="shared" si="154"/>
        <v>1.0416666666642413</v>
      </c>
      <c r="L1076" s="84">
        <f t="shared" si="152"/>
        <v>1</v>
      </c>
      <c r="M1076">
        <f t="shared" si="153"/>
        <v>2</v>
      </c>
    </row>
    <row r="1077" spans="1:13" x14ac:dyDescent="0.2">
      <c r="A1077" s="14">
        <v>1159</v>
      </c>
      <c r="B1077" s="14" t="s">
        <v>296</v>
      </c>
      <c r="C1077" s="69">
        <v>42578.90625</v>
      </c>
      <c r="D1077" s="75">
        <f t="shared" si="146"/>
        <v>42578</v>
      </c>
      <c r="E1077" s="76">
        <f t="shared" si="147"/>
        <v>0.90625</v>
      </c>
      <c r="F1077" s="69" t="str">
        <f t="shared" si="148"/>
        <v>Wed</v>
      </c>
      <c r="G1077" s="69">
        <v>42584.892361111109</v>
      </c>
      <c r="H1077" s="75">
        <f t="shared" si="149"/>
        <v>42584</v>
      </c>
      <c r="I1077" s="76">
        <f t="shared" si="150"/>
        <v>0.89236111110949423</v>
      </c>
      <c r="J1077" s="69" t="str">
        <f t="shared" si="151"/>
        <v>Tue</v>
      </c>
      <c r="K1077" s="74">
        <f t="shared" si="154"/>
        <v>5.9861111111094942</v>
      </c>
      <c r="L1077" s="84">
        <f t="shared" si="152"/>
        <v>6</v>
      </c>
      <c r="M1077">
        <f t="shared" si="153"/>
        <v>5</v>
      </c>
    </row>
    <row r="1078" spans="1:13" x14ac:dyDescent="0.2">
      <c r="A1078" s="14">
        <v>1161</v>
      </c>
      <c r="B1078" s="14" t="s">
        <v>295</v>
      </c>
      <c r="C1078" s="69">
        <v>42584.666666666664</v>
      </c>
      <c r="D1078" s="75">
        <f t="shared" si="146"/>
        <v>42584</v>
      </c>
      <c r="E1078" s="76">
        <f t="shared" si="147"/>
        <v>0.66666666666424135</v>
      </c>
      <c r="F1078" s="69" t="str">
        <f t="shared" si="148"/>
        <v>Tue</v>
      </c>
      <c r="G1078" s="69">
        <v>42585.59375</v>
      </c>
      <c r="H1078" s="75">
        <f t="shared" si="149"/>
        <v>42585</v>
      </c>
      <c r="I1078" s="76">
        <f t="shared" si="150"/>
        <v>0.59375</v>
      </c>
      <c r="J1078" s="69" t="str">
        <f t="shared" si="151"/>
        <v>Wed</v>
      </c>
      <c r="K1078" s="74">
        <f t="shared" si="154"/>
        <v>0.92708333333575865</v>
      </c>
      <c r="L1078" s="84">
        <f t="shared" si="152"/>
        <v>1</v>
      </c>
      <c r="M1078">
        <f t="shared" si="153"/>
        <v>2</v>
      </c>
    </row>
    <row r="1079" spans="1:13" x14ac:dyDescent="0.2">
      <c r="A1079" s="14">
        <v>1162</v>
      </c>
      <c r="B1079" s="14" t="s">
        <v>296</v>
      </c>
      <c r="C1079" s="69">
        <v>42584.895833333336</v>
      </c>
      <c r="D1079" s="75">
        <f t="shared" si="146"/>
        <v>42584</v>
      </c>
      <c r="E1079" s="76">
        <f t="shared" si="147"/>
        <v>0.89583333333575865</v>
      </c>
      <c r="F1079" s="69" t="str">
        <f t="shared" si="148"/>
        <v>Tue</v>
      </c>
      <c r="G1079" s="69">
        <v>42590.864583333336</v>
      </c>
      <c r="H1079" s="75">
        <f t="shared" si="149"/>
        <v>42590</v>
      </c>
      <c r="I1079" s="76">
        <f t="shared" si="150"/>
        <v>0.86458333333575865</v>
      </c>
      <c r="J1079" s="69" t="str">
        <f t="shared" si="151"/>
        <v>Mon</v>
      </c>
      <c r="K1079" s="74">
        <f t="shared" si="154"/>
        <v>5.96875</v>
      </c>
      <c r="L1079" s="84">
        <f t="shared" si="152"/>
        <v>6</v>
      </c>
      <c r="M1079">
        <f t="shared" si="153"/>
        <v>5</v>
      </c>
    </row>
    <row r="1080" spans="1:13" x14ac:dyDescent="0.2">
      <c r="A1080" s="14">
        <v>1163</v>
      </c>
      <c r="B1080" s="14" t="s">
        <v>296</v>
      </c>
      <c r="C1080" s="69">
        <v>42583.916666666664</v>
      </c>
      <c r="D1080" s="75">
        <f t="shared" si="146"/>
        <v>42583</v>
      </c>
      <c r="E1080" s="76">
        <f t="shared" si="147"/>
        <v>0.91666666666424135</v>
      </c>
      <c r="F1080" s="69" t="str">
        <f t="shared" si="148"/>
        <v>Mon</v>
      </c>
      <c r="G1080" s="69">
        <v>42584.958333333336</v>
      </c>
      <c r="H1080" s="75">
        <f t="shared" si="149"/>
        <v>42584</v>
      </c>
      <c r="I1080" s="76">
        <f t="shared" si="150"/>
        <v>0.95833333333575865</v>
      </c>
      <c r="J1080" s="69" t="str">
        <f t="shared" si="151"/>
        <v>Tue</v>
      </c>
      <c r="K1080" s="74">
        <f t="shared" si="154"/>
        <v>1.0416666666715173</v>
      </c>
      <c r="L1080" s="84">
        <f t="shared" si="152"/>
        <v>1</v>
      </c>
      <c r="M1080">
        <f t="shared" si="153"/>
        <v>2</v>
      </c>
    </row>
    <row r="1081" spans="1:13" x14ac:dyDescent="0.2">
      <c r="A1081" s="14">
        <v>1164</v>
      </c>
      <c r="B1081" s="14" t="s">
        <v>296</v>
      </c>
      <c r="C1081" s="69">
        <v>42584.677083333336</v>
      </c>
      <c r="D1081" s="75">
        <f t="shared" si="146"/>
        <v>42584</v>
      </c>
      <c r="E1081" s="76">
        <f t="shared" si="147"/>
        <v>0.67708333333575865</v>
      </c>
      <c r="F1081" s="69" t="str">
        <f t="shared" si="148"/>
        <v>Tue</v>
      </c>
      <c r="G1081" s="69">
        <v>42587.708333333336</v>
      </c>
      <c r="H1081" s="75">
        <f t="shared" si="149"/>
        <v>42587</v>
      </c>
      <c r="I1081" s="76">
        <f t="shared" si="150"/>
        <v>0.70833333333575865</v>
      </c>
      <c r="J1081" s="69" t="str">
        <f t="shared" si="151"/>
        <v>Fri</v>
      </c>
      <c r="K1081" s="74">
        <f t="shared" si="154"/>
        <v>3.03125</v>
      </c>
      <c r="L1081" s="84">
        <f t="shared" si="152"/>
        <v>3</v>
      </c>
      <c r="M1081">
        <f t="shared" si="153"/>
        <v>4</v>
      </c>
    </row>
    <row r="1082" spans="1:13" x14ac:dyDescent="0.2">
      <c r="A1082" s="14">
        <v>1165</v>
      </c>
      <c r="B1082" s="14" t="s">
        <v>295</v>
      </c>
      <c r="C1082" s="69">
        <v>42583.822916666664</v>
      </c>
      <c r="D1082" s="75">
        <f t="shared" si="146"/>
        <v>42583</v>
      </c>
      <c r="E1082" s="76">
        <f t="shared" si="147"/>
        <v>0.82291666666424135</v>
      </c>
      <c r="F1082" s="69" t="str">
        <f t="shared" si="148"/>
        <v>Mon</v>
      </c>
      <c r="G1082" s="69">
        <v>42584.895833333336</v>
      </c>
      <c r="H1082" s="75">
        <f t="shared" si="149"/>
        <v>42584</v>
      </c>
      <c r="I1082" s="76">
        <f t="shared" si="150"/>
        <v>0.89583333333575865</v>
      </c>
      <c r="J1082" s="69" t="str">
        <f t="shared" si="151"/>
        <v>Tue</v>
      </c>
      <c r="K1082" s="74">
        <f t="shared" si="154"/>
        <v>1.0729166666715173</v>
      </c>
      <c r="L1082" s="84">
        <f t="shared" si="152"/>
        <v>1</v>
      </c>
      <c r="M1082">
        <f t="shared" si="153"/>
        <v>2</v>
      </c>
    </row>
    <row r="1083" spans="1:13" x14ac:dyDescent="0.2">
      <c r="A1083" s="14">
        <v>1166</v>
      </c>
      <c r="B1083" s="14" t="s">
        <v>294</v>
      </c>
      <c r="C1083" s="69">
        <v>42583.604166666664</v>
      </c>
      <c r="D1083" s="75">
        <f t="shared" si="146"/>
        <v>42583</v>
      </c>
      <c r="E1083" s="76">
        <f t="shared" si="147"/>
        <v>0.60416666666424135</v>
      </c>
      <c r="F1083" s="69" t="str">
        <f t="shared" si="148"/>
        <v>Mon</v>
      </c>
      <c r="G1083" s="69">
        <v>42584.90625</v>
      </c>
      <c r="H1083" s="75">
        <f t="shared" si="149"/>
        <v>42584</v>
      </c>
      <c r="I1083" s="76">
        <f t="shared" si="150"/>
        <v>0.90625</v>
      </c>
      <c r="J1083" s="69" t="str">
        <f t="shared" si="151"/>
        <v>Tue</v>
      </c>
      <c r="K1083" s="74">
        <f t="shared" si="154"/>
        <v>1.3020833333357587</v>
      </c>
      <c r="L1083" s="84">
        <f t="shared" si="152"/>
        <v>1</v>
      </c>
      <c r="M1083">
        <f t="shared" si="153"/>
        <v>2</v>
      </c>
    </row>
    <row r="1084" spans="1:13" x14ac:dyDescent="0.2">
      <c r="A1084" s="14">
        <v>1167</v>
      </c>
      <c r="B1084" s="14" t="s">
        <v>296</v>
      </c>
      <c r="C1084" s="69">
        <v>42584.34375</v>
      </c>
      <c r="D1084" s="75">
        <f t="shared" si="146"/>
        <v>42584</v>
      </c>
      <c r="E1084" s="76">
        <f t="shared" si="147"/>
        <v>0.34375</v>
      </c>
      <c r="F1084" s="69" t="str">
        <f t="shared" si="148"/>
        <v>Tue</v>
      </c>
      <c r="G1084" s="69">
        <v>42585.994444444441</v>
      </c>
      <c r="H1084" s="75">
        <f t="shared" si="149"/>
        <v>42585</v>
      </c>
      <c r="I1084" s="76">
        <f t="shared" si="150"/>
        <v>0.99444444444088731</v>
      </c>
      <c r="J1084" s="69" t="str">
        <f t="shared" si="151"/>
        <v>Wed</v>
      </c>
      <c r="K1084" s="74">
        <f t="shared" si="154"/>
        <v>1.6506944444408873</v>
      </c>
      <c r="L1084" s="84">
        <f t="shared" si="152"/>
        <v>1</v>
      </c>
      <c r="M1084">
        <f t="shared" si="153"/>
        <v>2</v>
      </c>
    </row>
    <row r="1085" spans="1:13" x14ac:dyDescent="0.2">
      <c r="A1085" s="14">
        <v>1169</v>
      </c>
      <c r="B1085" s="14" t="s">
        <v>296</v>
      </c>
      <c r="C1085" s="69">
        <v>42584.072916666664</v>
      </c>
      <c r="D1085" s="75">
        <f t="shared" si="146"/>
        <v>42584</v>
      </c>
      <c r="E1085" s="76">
        <f t="shared" si="147"/>
        <v>7.2916666664241347E-2</v>
      </c>
      <c r="F1085" s="69" t="str">
        <f t="shared" si="148"/>
        <v>Tue</v>
      </c>
      <c r="G1085" s="69">
        <v>42585.875</v>
      </c>
      <c r="H1085" s="75">
        <f t="shared" si="149"/>
        <v>42585</v>
      </c>
      <c r="I1085" s="76">
        <f t="shared" si="150"/>
        <v>0.875</v>
      </c>
      <c r="J1085" s="69" t="str">
        <f t="shared" si="151"/>
        <v>Wed</v>
      </c>
      <c r="K1085" s="74">
        <f t="shared" si="154"/>
        <v>1.8020833333357587</v>
      </c>
      <c r="L1085" s="84">
        <f t="shared" si="152"/>
        <v>1</v>
      </c>
      <c r="M1085">
        <f t="shared" si="153"/>
        <v>2</v>
      </c>
    </row>
    <row r="1086" spans="1:13" x14ac:dyDescent="0.2">
      <c r="A1086" s="14">
        <v>1170</v>
      </c>
      <c r="B1086" s="14" t="s">
        <v>296</v>
      </c>
      <c r="C1086" s="69">
        <v>42584.927083333336</v>
      </c>
      <c r="D1086" s="75">
        <f t="shared" si="146"/>
        <v>42584</v>
      </c>
      <c r="E1086" s="76">
        <f t="shared" si="147"/>
        <v>0.92708333333575865</v>
      </c>
      <c r="F1086" s="69" t="str">
        <f t="shared" si="148"/>
        <v>Tue</v>
      </c>
      <c r="G1086" s="69">
        <v>42587</v>
      </c>
      <c r="H1086" s="75">
        <f t="shared" si="149"/>
        <v>42587</v>
      </c>
      <c r="I1086" s="76">
        <f t="shared" si="150"/>
        <v>0</v>
      </c>
      <c r="J1086" s="69" t="str">
        <f t="shared" si="151"/>
        <v>Fri</v>
      </c>
      <c r="K1086" s="74">
        <f t="shared" si="154"/>
        <v>2.0729166666642413</v>
      </c>
      <c r="L1086" s="84">
        <f t="shared" si="152"/>
        <v>3</v>
      </c>
      <c r="M1086">
        <f t="shared" si="153"/>
        <v>4</v>
      </c>
    </row>
    <row r="1087" spans="1:13" x14ac:dyDescent="0.2">
      <c r="A1087" s="14">
        <v>1171</v>
      </c>
      <c r="B1087" s="14" t="s">
        <v>296</v>
      </c>
      <c r="C1087" s="69">
        <v>42576.916666666664</v>
      </c>
      <c r="D1087" s="75">
        <f t="shared" si="146"/>
        <v>42576</v>
      </c>
      <c r="E1087" s="76">
        <f t="shared" si="147"/>
        <v>0.91666666666424135</v>
      </c>
      <c r="F1087" s="69" t="str">
        <f t="shared" si="148"/>
        <v>Mon</v>
      </c>
      <c r="G1087" s="69">
        <v>42584.833333333336</v>
      </c>
      <c r="H1087" s="75">
        <f t="shared" si="149"/>
        <v>42584</v>
      </c>
      <c r="I1087" s="76">
        <f t="shared" si="150"/>
        <v>0.83333333333575865</v>
      </c>
      <c r="J1087" s="69" t="str">
        <f t="shared" si="151"/>
        <v>Tue</v>
      </c>
      <c r="K1087" s="74">
        <f t="shared" si="154"/>
        <v>7.9166666666715173</v>
      </c>
      <c r="L1087" s="84">
        <f t="shared" si="152"/>
        <v>8</v>
      </c>
      <c r="M1087">
        <f t="shared" si="153"/>
        <v>7</v>
      </c>
    </row>
    <row r="1088" spans="1:13" x14ac:dyDescent="0.2">
      <c r="A1088" s="14">
        <v>1172</v>
      </c>
      <c r="B1088" s="14" t="s">
        <v>102</v>
      </c>
      <c r="C1088" s="69">
        <v>42585.041666666664</v>
      </c>
      <c r="D1088" s="75">
        <f t="shared" si="146"/>
        <v>42585</v>
      </c>
      <c r="E1088" s="76">
        <f t="shared" si="147"/>
        <v>4.1666666664241347E-2</v>
      </c>
      <c r="F1088" s="69" t="str">
        <f t="shared" si="148"/>
        <v>Wed</v>
      </c>
      <c r="G1088" s="69">
        <v>42586.0625</v>
      </c>
      <c r="H1088" s="75">
        <f t="shared" si="149"/>
        <v>42586</v>
      </c>
      <c r="I1088" s="76">
        <f t="shared" si="150"/>
        <v>6.25E-2</v>
      </c>
      <c r="J1088" s="69" t="str">
        <f t="shared" si="151"/>
        <v>Thu</v>
      </c>
      <c r="K1088" s="74">
        <f t="shared" si="154"/>
        <v>1.0208333333357587</v>
      </c>
      <c r="L1088" s="84">
        <f t="shared" si="152"/>
        <v>1</v>
      </c>
      <c r="M1088">
        <f t="shared" si="153"/>
        <v>2</v>
      </c>
    </row>
    <row r="1089" spans="1:13" x14ac:dyDescent="0.2">
      <c r="A1089" s="14">
        <v>1173</v>
      </c>
      <c r="B1089" s="14" t="s">
        <v>295</v>
      </c>
      <c r="C1089" s="69">
        <v>42584.75</v>
      </c>
      <c r="D1089" s="75">
        <f t="shared" si="146"/>
        <v>42584</v>
      </c>
      <c r="E1089" s="76">
        <f t="shared" si="147"/>
        <v>0.75</v>
      </c>
      <c r="F1089" s="69" t="str">
        <f t="shared" si="148"/>
        <v>Tue</v>
      </c>
      <c r="G1089" s="69">
        <v>42585.083333333336</v>
      </c>
      <c r="H1089" s="75">
        <f t="shared" si="149"/>
        <v>42585</v>
      </c>
      <c r="I1089" s="76">
        <f t="shared" si="150"/>
        <v>8.3333333335758653E-2</v>
      </c>
      <c r="J1089" s="69" t="str">
        <f t="shared" si="151"/>
        <v>Wed</v>
      </c>
      <c r="K1089" s="74">
        <f t="shared" si="154"/>
        <v>0.33333333333575865</v>
      </c>
      <c r="L1089" s="84">
        <f t="shared" si="152"/>
        <v>1</v>
      </c>
      <c r="M1089">
        <f t="shared" si="153"/>
        <v>2</v>
      </c>
    </row>
    <row r="1090" spans="1:13" x14ac:dyDescent="0.2">
      <c r="A1090" s="14">
        <v>1174</v>
      </c>
      <c r="B1090" s="14" t="s">
        <v>296</v>
      </c>
      <c r="C1090" s="69">
        <v>42579.166666666664</v>
      </c>
      <c r="D1090" s="75">
        <f t="shared" si="146"/>
        <v>42579</v>
      </c>
      <c r="E1090" s="76">
        <f t="shared" si="147"/>
        <v>0.16666666666424135</v>
      </c>
      <c r="F1090" s="69" t="str">
        <f t="shared" si="148"/>
        <v>Thu</v>
      </c>
      <c r="G1090" s="69">
        <v>42584.722222222219</v>
      </c>
      <c r="H1090" s="75">
        <f t="shared" si="149"/>
        <v>42584</v>
      </c>
      <c r="I1090" s="76">
        <f t="shared" si="150"/>
        <v>0.72222222221898846</v>
      </c>
      <c r="J1090" s="69" t="str">
        <f t="shared" si="151"/>
        <v>Tue</v>
      </c>
      <c r="K1090" s="74">
        <f t="shared" si="154"/>
        <v>5.5555555555547471</v>
      </c>
      <c r="L1090" s="84">
        <f t="shared" si="152"/>
        <v>5</v>
      </c>
      <c r="M1090">
        <f t="shared" si="153"/>
        <v>4</v>
      </c>
    </row>
    <row r="1091" spans="1:13" x14ac:dyDescent="0.2">
      <c r="A1091" s="14">
        <v>1175</v>
      </c>
      <c r="B1091" s="14" t="s">
        <v>296</v>
      </c>
      <c r="C1091" s="69">
        <v>42584.760416666664</v>
      </c>
      <c r="D1091" s="75">
        <f t="shared" ref="D1091:D1154" si="155">INT(C1091)</f>
        <v>42584</v>
      </c>
      <c r="E1091" s="76">
        <f t="shared" ref="E1091:E1154" si="156">C1091-D1091</f>
        <v>0.76041666666424135</v>
      </c>
      <c r="F1091" s="69" t="str">
        <f t="shared" ref="F1091:F1154" si="157">TEXT(D1091,"ddd")</f>
        <v>Tue</v>
      </c>
      <c r="G1091" s="69">
        <v>42584.770833333336</v>
      </c>
      <c r="H1091" s="75">
        <f t="shared" ref="H1091:H1154" si="158">INT(G1091)</f>
        <v>42584</v>
      </c>
      <c r="I1091" s="76">
        <f t="shared" ref="I1091:I1154" si="159">G1091-H1091</f>
        <v>0.77083333333575865</v>
      </c>
      <c r="J1091" s="69" t="str">
        <f t="shared" ref="J1091:J1154" si="160">TEXT(H1091,"ddd")</f>
        <v>Tue</v>
      </c>
      <c r="K1091" s="74">
        <f t="shared" si="154"/>
        <v>1.0416666671517305E-2</v>
      </c>
      <c r="L1091" s="84">
        <f t="shared" ref="L1091:L1154" si="161">DATEDIF(C1091,G1091,"d")</f>
        <v>0</v>
      </c>
      <c r="M1091">
        <f t="shared" ref="M1091:M1154" si="162">NETWORKDAYS(C1091,G1091)</f>
        <v>1</v>
      </c>
    </row>
    <row r="1092" spans="1:13" x14ac:dyDescent="0.2">
      <c r="A1092" s="14">
        <v>1176</v>
      </c>
      <c r="B1092" s="14" t="s">
        <v>296</v>
      </c>
      <c r="C1092" s="69">
        <v>42580.166666666664</v>
      </c>
      <c r="D1092" s="75">
        <f t="shared" si="155"/>
        <v>42580</v>
      </c>
      <c r="E1092" s="76">
        <f t="shared" si="156"/>
        <v>0.16666666666424135</v>
      </c>
      <c r="F1092" s="69" t="str">
        <f t="shared" si="157"/>
        <v>Fri</v>
      </c>
      <c r="G1092" s="69">
        <v>42584.822916666664</v>
      </c>
      <c r="H1092" s="75">
        <f t="shared" si="158"/>
        <v>42584</v>
      </c>
      <c r="I1092" s="76">
        <f t="shared" si="159"/>
        <v>0.82291666666424135</v>
      </c>
      <c r="J1092" s="69" t="str">
        <f t="shared" si="160"/>
        <v>Tue</v>
      </c>
      <c r="K1092" s="74">
        <f t="shared" si="154"/>
        <v>4.65625</v>
      </c>
      <c r="L1092" s="84">
        <f t="shared" si="161"/>
        <v>4</v>
      </c>
      <c r="M1092">
        <f t="shared" si="162"/>
        <v>3</v>
      </c>
    </row>
    <row r="1093" spans="1:13" x14ac:dyDescent="0.2">
      <c r="A1093" s="14">
        <v>1177</v>
      </c>
      <c r="B1093" s="14" t="s">
        <v>296</v>
      </c>
      <c r="C1093" s="69">
        <v>42580.166666666664</v>
      </c>
      <c r="D1093" s="75">
        <f t="shared" si="155"/>
        <v>42580</v>
      </c>
      <c r="E1093" s="76">
        <f t="shared" si="156"/>
        <v>0.16666666666424135</v>
      </c>
      <c r="F1093" s="69" t="str">
        <f t="shared" si="157"/>
        <v>Fri</v>
      </c>
      <c r="G1093" s="69">
        <v>42584.802083333336</v>
      </c>
      <c r="H1093" s="75">
        <f t="shared" si="158"/>
        <v>42584</v>
      </c>
      <c r="I1093" s="76">
        <f t="shared" si="159"/>
        <v>0.80208333333575865</v>
      </c>
      <c r="J1093" s="69" t="str">
        <f t="shared" si="160"/>
        <v>Tue</v>
      </c>
      <c r="K1093" s="74">
        <f t="shared" si="154"/>
        <v>4.6354166666715173</v>
      </c>
      <c r="L1093" s="84">
        <f t="shared" si="161"/>
        <v>4</v>
      </c>
      <c r="M1093">
        <f t="shared" si="162"/>
        <v>3</v>
      </c>
    </row>
    <row r="1094" spans="1:13" x14ac:dyDescent="0.2">
      <c r="A1094" s="14">
        <v>1178</v>
      </c>
      <c r="B1094" s="14" t="s">
        <v>296</v>
      </c>
      <c r="C1094" s="69">
        <v>42583.618055555555</v>
      </c>
      <c r="D1094" s="75">
        <f t="shared" si="155"/>
        <v>42583</v>
      </c>
      <c r="E1094" s="76">
        <f t="shared" si="156"/>
        <v>0.61805555555474712</v>
      </c>
      <c r="F1094" s="69" t="str">
        <f t="shared" si="157"/>
        <v>Mon</v>
      </c>
      <c r="G1094" s="69">
        <v>42584.951388888891</v>
      </c>
      <c r="H1094" s="75">
        <f t="shared" si="158"/>
        <v>42584</v>
      </c>
      <c r="I1094" s="76">
        <f t="shared" si="159"/>
        <v>0.95138888889050577</v>
      </c>
      <c r="J1094" s="69" t="str">
        <f t="shared" si="160"/>
        <v>Tue</v>
      </c>
      <c r="K1094" s="74">
        <f t="shared" si="154"/>
        <v>1.3333333333357587</v>
      </c>
      <c r="L1094" s="84">
        <f t="shared" si="161"/>
        <v>1</v>
      </c>
      <c r="M1094">
        <f t="shared" si="162"/>
        <v>2</v>
      </c>
    </row>
    <row r="1095" spans="1:13" x14ac:dyDescent="0.2">
      <c r="A1095" s="14">
        <v>1179</v>
      </c>
      <c r="B1095" s="14" t="s">
        <v>296</v>
      </c>
      <c r="C1095" s="69">
        <v>42571.899305555555</v>
      </c>
      <c r="D1095" s="75">
        <f t="shared" si="155"/>
        <v>42571</v>
      </c>
      <c r="E1095" s="76">
        <f t="shared" si="156"/>
        <v>0.89930555555474712</v>
      </c>
      <c r="F1095" s="69" t="str">
        <f t="shared" si="157"/>
        <v>Wed</v>
      </c>
      <c r="G1095" s="69">
        <v>42584.947222222225</v>
      </c>
      <c r="H1095" s="75">
        <f t="shared" si="158"/>
        <v>42584</v>
      </c>
      <c r="I1095" s="76">
        <f t="shared" si="159"/>
        <v>0.94722222222480923</v>
      </c>
      <c r="J1095" s="69" t="str">
        <f t="shared" si="160"/>
        <v>Tue</v>
      </c>
      <c r="K1095" s="74">
        <f t="shared" si="154"/>
        <v>13.047916666670062</v>
      </c>
      <c r="L1095" s="84">
        <f t="shared" si="161"/>
        <v>13</v>
      </c>
      <c r="M1095">
        <f t="shared" si="162"/>
        <v>10</v>
      </c>
    </row>
    <row r="1096" spans="1:13" x14ac:dyDescent="0.2">
      <c r="A1096" s="14">
        <v>1180</v>
      </c>
      <c r="B1096" s="14" t="s">
        <v>294</v>
      </c>
      <c r="C1096" s="69">
        <v>42585.166666666664</v>
      </c>
      <c r="D1096" s="75">
        <f t="shared" si="155"/>
        <v>42585</v>
      </c>
      <c r="E1096" s="76">
        <f t="shared" si="156"/>
        <v>0.16666666666424135</v>
      </c>
      <c r="F1096" s="69" t="str">
        <f t="shared" si="157"/>
        <v>Wed</v>
      </c>
      <c r="G1096" s="69">
        <v>42585.583333333336</v>
      </c>
      <c r="H1096" s="75">
        <f t="shared" si="158"/>
        <v>42585</v>
      </c>
      <c r="I1096" s="76">
        <f t="shared" si="159"/>
        <v>0.58333333333575865</v>
      </c>
      <c r="J1096" s="69" t="str">
        <f t="shared" si="160"/>
        <v>Wed</v>
      </c>
      <c r="K1096" s="74">
        <f t="shared" si="154"/>
        <v>0.41666666667151731</v>
      </c>
      <c r="L1096" s="84">
        <f t="shared" si="161"/>
        <v>0</v>
      </c>
      <c r="M1096">
        <f t="shared" si="162"/>
        <v>1</v>
      </c>
    </row>
    <row r="1097" spans="1:13" x14ac:dyDescent="0.2">
      <c r="A1097" s="14">
        <v>1181</v>
      </c>
      <c r="B1097" s="14" t="s">
        <v>296</v>
      </c>
      <c r="C1097" s="69">
        <v>42584.791666666664</v>
      </c>
      <c r="D1097" s="75">
        <f t="shared" si="155"/>
        <v>42584</v>
      </c>
      <c r="E1097" s="76">
        <f t="shared" si="156"/>
        <v>0.79166666666424135</v>
      </c>
      <c r="F1097" s="69" t="str">
        <f t="shared" si="157"/>
        <v>Tue</v>
      </c>
      <c r="G1097" s="69">
        <v>42584.875</v>
      </c>
      <c r="H1097" s="75">
        <f t="shared" si="158"/>
        <v>42584</v>
      </c>
      <c r="I1097" s="76">
        <f t="shared" si="159"/>
        <v>0.875</v>
      </c>
      <c r="J1097" s="69" t="str">
        <f t="shared" si="160"/>
        <v>Tue</v>
      </c>
      <c r="K1097" s="74">
        <f t="shared" si="154"/>
        <v>8.3333333335758653E-2</v>
      </c>
      <c r="L1097" s="84">
        <f t="shared" si="161"/>
        <v>0</v>
      </c>
      <c r="M1097">
        <f t="shared" si="162"/>
        <v>1</v>
      </c>
    </row>
    <row r="1098" spans="1:13" x14ac:dyDescent="0.2">
      <c r="A1098" s="14">
        <v>1182</v>
      </c>
      <c r="B1098" s="14" t="s">
        <v>295</v>
      </c>
      <c r="C1098" s="69">
        <v>42584.833333333336</v>
      </c>
      <c r="D1098" s="75">
        <f t="shared" si="155"/>
        <v>42584</v>
      </c>
      <c r="E1098" s="76">
        <f t="shared" si="156"/>
        <v>0.83333333333575865</v>
      </c>
      <c r="F1098" s="69" t="str">
        <f t="shared" si="157"/>
        <v>Tue</v>
      </c>
      <c r="G1098" s="69">
        <v>42585.708333333336</v>
      </c>
      <c r="H1098" s="75">
        <f t="shared" si="158"/>
        <v>42585</v>
      </c>
      <c r="I1098" s="76">
        <f t="shared" si="159"/>
        <v>0.70833333333575865</v>
      </c>
      <c r="J1098" s="69" t="str">
        <f t="shared" si="160"/>
        <v>Wed</v>
      </c>
      <c r="K1098" s="74">
        <f t="shared" si="154"/>
        <v>0.875</v>
      </c>
      <c r="L1098" s="84">
        <f t="shared" si="161"/>
        <v>1</v>
      </c>
      <c r="M1098">
        <f t="shared" si="162"/>
        <v>2</v>
      </c>
    </row>
    <row r="1099" spans="1:13" x14ac:dyDescent="0.2">
      <c r="A1099" s="14">
        <v>1183</v>
      </c>
      <c r="B1099" s="14" t="s">
        <v>295</v>
      </c>
      <c r="C1099" s="69">
        <v>42584.84375</v>
      </c>
      <c r="D1099" s="75">
        <f t="shared" si="155"/>
        <v>42584</v>
      </c>
      <c r="E1099" s="76">
        <f t="shared" si="156"/>
        <v>0.84375</v>
      </c>
      <c r="F1099" s="69" t="str">
        <f t="shared" si="157"/>
        <v>Tue</v>
      </c>
      <c r="G1099" s="69">
        <v>42591.864583333336</v>
      </c>
      <c r="H1099" s="75">
        <f t="shared" si="158"/>
        <v>42591</v>
      </c>
      <c r="I1099" s="76">
        <f t="shared" si="159"/>
        <v>0.86458333333575865</v>
      </c>
      <c r="J1099" s="69" t="str">
        <f t="shared" si="160"/>
        <v>Tue</v>
      </c>
      <c r="K1099" s="74">
        <f t="shared" si="154"/>
        <v>7.0208333333357587</v>
      </c>
      <c r="L1099" s="84">
        <f t="shared" si="161"/>
        <v>7</v>
      </c>
      <c r="M1099">
        <f t="shared" si="162"/>
        <v>6</v>
      </c>
    </row>
    <row r="1100" spans="1:13" x14ac:dyDescent="0.2">
      <c r="A1100" s="14">
        <v>1184</v>
      </c>
      <c r="B1100" s="14" t="s">
        <v>294</v>
      </c>
      <c r="C1100" s="69">
        <v>42584.697916666664</v>
      </c>
      <c r="D1100" s="75">
        <f t="shared" si="155"/>
        <v>42584</v>
      </c>
      <c r="E1100" s="76">
        <f t="shared" si="156"/>
        <v>0.69791666666424135</v>
      </c>
      <c r="F1100" s="69" t="str">
        <f t="shared" si="157"/>
        <v>Tue</v>
      </c>
      <c r="G1100" s="69">
        <v>42585.583333333336</v>
      </c>
      <c r="H1100" s="75">
        <f t="shared" si="158"/>
        <v>42585</v>
      </c>
      <c r="I1100" s="76">
        <f t="shared" si="159"/>
        <v>0.58333333333575865</v>
      </c>
      <c r="J1100" s="69" t="str">
        <f t="shared" si="160"/>
        <v>Wed</v>
      </c>
      <c r="K1100" s="74">
        <f t="shared" si="154"/>
        <v>0.88541666667151731</v>
      </c>
      <c r="L1100" s="84">
        <f t="shared" si="161"/>
        <v>1</v>
      </c>
      <c r="M1100">
        <f t="shared" si="162"/>
        <v>2</v>
      </c>
    </row>
    <row r="1101" spans="1:13" x14ac:dyDescent="0.2">
      <c r="A1101" s="14">
        <v>1185</v>
      </c>
      <c r="B1101" s="14" t="s">
        <v>296</v>
      </c>
      <c r="C1101" s="69">
        <v>42585.541666666664</v>
      </c>
      <c r="D1101" s="75">
        <f t="shared" si="155"/>
        <v>42585</v>
      </c>
      <c r="E1101" s="76">
        <f t="shared" si="156"/>
        <v>0.54166666666424135</v>
      </c>
      <c r="F1101" s="69" t="str">
        <f t="shared" si="157"/>
        <v>Wed</v>
      </c>
      <c r="G1101" s="69">
        <v>42587.572916666664</v>
      </c>
      <c r="H1101" s="75">
        <f t="shared" si="158"/>
        <v>42587</v>
      </c>
      <c r="I1101" s="76">
        <f t="shared" si="159"/>
        <v>0.57291666666424135</v>
      </c>
      <c r="J1101" s="69" t="str">
        <f t="shared" si="160"/>
        <v>Fri</v>
      </c>
      <c r="K1101" s="74">
        <f t="shared" si="154"/>
        <v>2.03125</v>
      </c>
      <c r="L1101" s="84">
        <f t="shared" si="161"/>
        <v>2</v>
      </c>
      <c r="M1101">
        <f t="shared" si="162"/>
        <v>3</v>
      </c>
    </row>
    <row r="1102" spans="1:13" x14ac:dyDescent="0.2">
      <c r="A1102" s="14">
        <v>1187</v>
      </c>
      <c r="B1102" s="14" t="s">
        <v>294</v>
      </c>
      <c r="C1102" s="69">
        <v>42584.875</v>
      </c>
      <c r="D1102" s="75">
        <f t="shared" si="155"/>
        <v>42584</v>
      </c>
      <c r="E1102" s="76">
        <f t="shared" si="156"/>
        <v>0.875</v>
      </c>
      <c r="F1102" s="69" t="str">
        <f t="shared" si="157"/>
        <v>Tue</v>
      </c>
      <c r="G1102" s="69">
        <v>42585.726388888892</v>
      </c>
      <c r="H1102" s="75">
        <f t="shared" si="158"/>
        <v>42585</v>
      </c>
      <c r="I1102" s="76">
        <f t="shared" si="159"/>
        <v>0.72638888889196096</v>
      </c>
      <c r="J1102" s="69" t="str">
        <f t="shared" si="160"/>
        <v>Wed</v>
      </c>
      <c r="K1102" s="74">
        <f t="shared" si="154"/>
        <v>0.85138888889196096</v>
      </c>
      <c r="L1102" s="84">
        <f t="shared" si="161"/>
        <v>1</v>
      </c>
      <c r="M1102">
        <f t="shared" si="162"/>
        <v>2</v>
      </c>
    </row>
    <row r="1103" spans="1:13" x14ac:dyDescent="0.2">
      <c r="A1103" s="14">
        <v>1188</v>
      </c>
      <c r="B1103" s="14" t="s">
        <v>294</v>
      </c>
      <c r="C1103" s="69">
        <v>42584.622916666667</v>
      </c>
      <c r="D1103" s="75">
        <f t="shared" si="155"/>
        <v>42584</v>
      </c>
      <c r="E1103" s="76">
        <f t="shared" si="156"/>
        <v>0.62291666666715173</v>
      </c>
      <c r="F1103" s="69" t="str">
        <f t="shared" si="157"/>
        <v>Tue</v>
      </c>
      <c r="G1103" s="69">
        <v>42585.583333333336</v>
      </c>
      <c r="H1103" s="75">
        <f t="shared" si="158"/>
        <v>42585</v>
      </c>
      <c r="I1103" s="76">
        <f t="shared" si="159"/>
        <v>0.58333333333575865</v>
      </c>
      <c r="J1103" s="69" t="str">
        <f t="shared" si="160"/>
        <v>Wed</v>
      </c>
      <c r="K1103" s="74">
        <f t="shared" si="154"/>
        <v>0.96041666666860692</v>
      </c>
      <c r="L1103" s="84">
        <f t="shared" si="161"/>
        <v>1</v>
      </c>
      <c r="M1103">
        <f t="shared" si="162"/>
        <v>2</v>
      </c>
    </row>
    <row r="1104" spans="1:13" x14ac:dyDescent="0.2">
      <c r="A1104" s="14">
        <v>1191</v>
      </c>
      <c r="B1104" s="14" t="s">
        <v>295</v>
      </c>
      <c r="C1104" s="69">
        <v>42580.697916666664</v>
      </c>
      <c r="D1104" s="75">
        <f t="shared" si="155"/>
        <v>42580</v>
      </c>
      <c r="E1104" s="76">
        <f t="shared" si="156"/>
        <v>0.69791666666424135</v>
      </c>
      <c r="F1104" s="69" t="str">
        <f t="shared" si="157"/>
        <v>Fri</v>
      </c>
      <c r="G1104" s="69">
        <v>42591.96875</v>
      </c>
      <c r="H1104" s="75">
        <f t="shared" si="158"/>
        <v>42591</v>
      </c>
      <c r="I1104" s="76">
        <f t="shared" si="159"/>
        <v>0.96875</v>
      </c>
      <c r="J1104" s="69" t="str">
        <f t="shared" si="160"/>
        <v>Tue</v>
      </c>
      <c r="K1104" s="74">
        <f t="shared" si="154"/>
        <v>11.270833333335759</v>
      </c>
      <c r="L1104" s="84">
        <f t="shared" si="161"/>
        <v>11</v>
      </c>
      <c r="M1104">
        <f t="shared" si="162"/>
        <v>8</v>
      </c>
    </row>
    <row r="1105" spans="1:13" x14ac:dyDescent="0.2">
      <c r="A1105" s="14">
        <v>1192</v>
      </c>
      <c r="B1105" s="14" t="s">
        <v>296</v>
      </c>
      <c r="C1105" s="69">
        <v>42585.5625</v>
      </c>
      <c r="D1105" s="75">
        <f t="shared" si="155"/>
        <v>42585</v>
      </c>
      <c r="E1105" s="76">
        <f t="shared" si="156"/>
        <v>0.5625</v>
      </c>
      <c r="F1105" s="69" t="str">
        <f t="shared" si="157"/>
        <v>Wed</v>
      </c>
      <c r="G1105" s="69">
        <v>42585.583333333336</v>
      </c>
      <c r="H1105" s="75">
        <f t="shared" si="158"/>
        <v>42585</v>
      </c>
      <c r="I1105" s="76">
        <f t="shared" si="159"/>
        <v>0.58333333333575865</v>
      </c>
      <c r="J1105" s="69" t="str">
        <f t="shared" si="160"/>
        <v>Wed</v>
      </c>
      <c r="K1105" s="74">
        <f t="shared" si="154"/>
        <v>2.0833333335758653E-2</v>
      </c>
      <c r="L1105" s="84">
        <f t="shared" si="161"/>
        <v>0</v>
      </c>
      <c r="M1105">
        <f t="shared" si="162"/>
        <v>1</v>
      </c>
    </row>
    <row r="1106" spans="1:13" x14ac:dyDescent="0.2">
      <c r="A1106" s="14">
        <v>1193</v>
      </c>
      <c r="B1106" s="14" t="s">
        <v>295</v>
      </c>
      <c r="C1106" s="69">
        <v>42585.583333333336</v>
      </c>
      <c r="D1106" s="75">
        <f t="shared" si="155"/>
        <v>42585</v>
      </c>
      <c r="E1106" s="76">
        <f t="shared" si="156"/>
        <v>0.58333333333575865</v>
      </c>
      <c r="F1106" s="69" t="str">
        <f t="shared" si="157"/>
        <v>Wed</v>
      </c>
      <c r="G1106" s="69">
        <v>42585.708333333336</v>
      </c>
      <c r="H1106" s="75">
        <f t="shared" si="158"/>
        <v>42585</v>
      </c>
      <c r="I1106" s="76">
        <f t="shared" si="159"/>
        <v>0.70833333333575865</v>
      </c>
      <c r="J1106" s="69" t="str">
        <f t="shared" si="160"/>
        <v>Wed</v>
      </c>
      <c r="K1106" s="74">
        <f t="shared" si="154"/>
        <v>0.125</v>
      </c>
      <c r="L1106" s="84">
        <f t="shared" si="161"/>
        <v>0</v>
      </c>
      <c r="M1106">
        <f t="shared" si="162"/>
        <v>1</v>
      </c>
    </row>
    <row r="1107" spans="1:13" x14ac:dyDescent="0.2">
      <c r="A1107" s="14">
        <v>1194</v>
      </c>
      <c r="B1107" s="14" t="s">
        <v>295</v>
      </c>
      <c r="C1107" s="69">
        <v>42580.947916666664</v>
      </c>
      <c r="D1107" s="75">
        <f t="shared" si="155"/>
        <v>42580</v>
      </c>
      <c r="E1107" s="76">
        <f t="shared" si="156"/>
        <v>0.94791666666424135</v>
      </c>
      <c r="F1107" s="69" t="str">
        <f t="shared" si="157"/>
        <v>Fri</v>
      </c>
      <c r="G1107" s="69">
        <v>42583.677083333336</v>
      </c>
      <c r="H1107" s="75">
        <f t="shared" si="158"/>
        <v>42583</v>
      </c>
      <c r="I1107" s="76">
        <f t="shared" si="159"/>
        <v>0.67708333333575865</v>
      </c>
      <c r="J1107" s="69" t="str">
        <f t="shared" si="160"/>
        <v>Mon</v>
      </c>
      <c r="K1107" s="74">
        <f t="shared" si="154"/>
        <v>2.7291666666715173</v>
      </c>
      <c r="L1107" s="84">
        <f t="shared" si="161"/>
        <v>3</v>
      </c>
      <c r="M1107">
        <f t="shared" si="162"/>
        <v>2</v>
      </c>
    </row>
    <row r="1108" spans="1:13" x14ac:dyDescent="0.2">
      <c r="A1108" s="14">
        <v>1195</v>
      </c>
      <c r="B1108" s="14" t="s">
        <v>294</v>
      </c>
      <c r="C1108" s="69">
        <v>42585.166666666664</v>
      </c>
      <c r="D1108" s="75">
        <f t="shared" si="155"/>
        <v>42585</v>
      </c>
      <c r="E1108" s="76">
        <f t="shared" si="156"/>
        <v>0.16666666666424135</v>
      </c>
      <c r="F1108" s="69" t="str">
        <f t="shared" si="157"/>
        <v>Wed</v>
      </c>
      <c r="G1108" s="69">
        <v>42585.916666666664</v>
      </c>
      <c r="H1108" s="75">
        <f t="shared" si="158"/>
        <v>42585</v>
      </c>
      <c r="I1108" s="76">
        <f t="shared" si="159"/>
        <v>0.91666666666424135</v>
      </c>
      <c r="J1108" s="69" t="str">
        <f t="shared" si="160"/>
        <v>Wed</v>
      </c>
      <c r="K1108" s="74">
        <f t="shared" si="154"/>
        <v>0.75</v>
      </c>
      <c r="L1108" s="84">
        <f t="shared" si="161"/>
        <v>0</v>
      </c>
      <c r="M1108">
        <f t="shared" si="162"/>
        <v>1</v>
      </c>
    </row>
    <row r="1109" spans="1:13" x14ac:dyDescent="0.2">
      <c r="A1109" s="14">
        <v>1196</v>
      </c>
      <c r="B1109" s="14" t="s">
        <v>295</v>
      </c>
      <c r="C1109" s="69">
        <v>42579.78125</v>
      </c>
      <c r="D1109" s="75">
        <f t="shared" si="155"/>
        <v>42579</v>
      </c>
      <c r="E1109" s="76">
        <f t="shared" si="156"/>
        <v>0.78125</v>
      </c>
      <c r="F1109" s="69" t="str">
        <f t="shared" si="157"/>
        <v>Thu</v>
      </c>
      <c r="G1109" s="69">
        <v>42585.635416666664</v>
      </c>
      <c r="H1109" s="75">
        <f t="shared" si="158"/>
        <v>42585</v>
      </c>
      <c r="I1109" s="76">
        <f t="shared" si="159"/>
        <v>0.63541666666424135</v>
      </c>
      <c r="J1109" s="69" t="str">
        <f t="shared" si="160"/>
        <v>Wed</v>
      </c>
      <c r="K1109" s="74">
        <f t="shared" si="154"/>
        <v>5.8541666666642413</v>
      </c>
      <c r="L1109" s="84">
        <f t="shared" si="161"/>
        <v>6</v>
      </c>
      <c r="M1109">
        <f t="shared" si="162"/>
        <v>5</v>
      </c>
    </row>
    <row r="1110" spans="1:13" x14ac:dyDescent="0.2">
      <c r="A1110" s="14">
        <v>1197</v>
      </c>
      <c r="B1110" s="14" t="s">
        <v>295</v>
      </c>
      <c r="C1110" s="69">
        <v>42584.572916666664</v>
      </c>
      <c r="D1110" s="75">
        <f t="shared" si="155"/>
        <v>42584</v>
      </c>
      <c r="E1110" s="76">
        <f t="shared" si="156"/>
        <v>0.57291666666424135</v>
      </c>
      <c r="F1110" s="69" t="str">
        <f t="shared" si="157"/>
        <v>Tue</v>
      </c>
      <c r="G1110" s="69">
        <v>42584.6875</v>
      </c>
      <c r="H1110" s="75">
        <f t="shared" si="158"/>
        <v>42584</v>
      </c>
      <c r="I1110" s="76">
        <f t="shared" si="159"/>
        <v>0.6875</v>
      </c>
      <c r="J1110" s="69" t="str">
        <f t="shared" si="160"/>
        <v>Tue</v>
      </c>
      <c r="K1110" s="74">
        <f t="shared" si="154"/>
        <v>0.11458333333575865</v>
      </c>
      <c r="L1110" s="84">
        <f t="shared" si="161"/>
        <v>0</v>
      </c>
      <c r="M1110">
        <f t="shared" si="162"/>
        <v>1</v>
      </c>
    </row>
    <row r="1111" spans="1:13" x14ac:dyDescent="0.2">
      <c r="A1111" s="14">
        <v>1198</v>
      </c>
      <c r="B1111" s="14" t="s">
        <v>294</v>
      </c>
      <c r="C1111" s="69">
        <v>42585.5625</v>
      </c>
      <c r="D1111" s="75">
        <f t="shared" si="155"/>
        <v>42585</v>
      </c>
      <c r="E1111" s="76">
        <f t="shared" si="156"/>
        <v>0.5625</v>
      </c>
      <c r="F1111" s="69" t="str">
        <f t="shared" si="157"/>
        <v>Wed</v>
      </c>
      <c r="G1111" s="69">
        <v>42591.75</v>
      </c>
      <c r="H1111" s="75">
        <f t="shared" si="158"/>
        <v>42591</v>
      </c>
      <c r="I1111" s="76">
        <f t="shared" si="159"/>
        <v>0.75</v>
      </c>
      <c r="J1111" s="69" t="str">
        <f t="shared" si="160"/>
        <v>Tue</v>
      </c>
      <c r="K1111" s="74">
        <f t="shared" si="154"/>
        <v>6.1875</v>
      </c>
      <c r="L1111" s="84">
        <f t="shared" si="161"/>
        <v>6</v>
      </c>
      <c r="M1111">
        <f t="shared" si="162"/>
        <v>5</v>
      </c>
    </row>
    <row r="1112" spans="1:13" x14ac:dyDescent="0.2">
      <c r="A1112" s="14">
        <v>1200</v>
      </c>
      <c r="B1112" s="14" t="s">
        <v>296</v>
      </c>
      <c r="C1112" s="69">
        <v>42583.838194444441</v>
      </c>
      <c r="D1112" s="75">
        <f t="shared" si="155"/>
        <v>42583</v>
      </c>
      <c r="E1112" s="76">
        <f t="shared" si="156"/>
        <v>0.83819444444088731</v>
      </c>
      <c r="F1112" s="69" t="str">
        <f t="shared" si="157"/>
        <v>Mon</v>
      </c>
      <c r="G1112" s="69">
        <v>42585.609722222223</v>
      </c>
      <c r="H1112" s="75">
        <f t="shared" si="158"/>
        <v>42585</v>
      </c>
      <c r="I1112" s="76">
        <f t="shared" si="159"/>
        <v>0.60972222222335404</v>
      </c>
      <c r="J1112" s="69" t="str">
        <f t="shared" si="160"/>
        <v>Wed</v>
      </c>
      <c r="K1112" s="74">
        <f t="shared" si="154"/>
        <v>1.7715277777824667</v>
      </c>
      <c r="L1112" s="84">
        <f t="shared" si="161"/>
        <v>2</v>
      </c>
      <c r="M1112">
        <f t="shared" si="162"/>
        <v>3</v>
      </c>
    </row>
    <row r="1113" spans="1:13" x14ac:dyDescent="0.2">
      <c r="A1113" s="14">
        <v>1201</v>
      </c>
      <c r="B1113" s="14" t="s">
        <v>296</v>
      </c>
      <c r="C1113" s="69">
        <v>42584.791666666664</v>
      </c>
      <c r="D1113" s="75">
        <f t="shared" si="155"/>
        <v>42584</v>
      </c>
      <c r="E1113" s="76">
        <f t="shared" si="156"/>
        <v>0.79166666666424135</v>
      </c>
      <c r="F1113" s="69" t="str">
        <f t="shared" si="157"/>
        <v>Tue</v>
      </c>
      <c r="G1113" s="69">
        <v>42585.614583333336</v>
      </c>
      <c r="H1113" s="75">
        <f t="shared" si="158"/>
        <v>42585</v>
      </c>
      <c r="I1113" s="76">
        <f t="shared" si="159"/>
        <v>0.61458333333575865</v>
      </c>
      <c r="J1113" s="69" t="str">
        <f t="shared" si="160"/>
        <v>Wed</v>
      </c>
      <c r="K1113" s="74">
        <f t="shared" si="154"/>
        <v>0.82291666667151731</v>
      </c>
      <c r="L1113" s="84">
        <f t="shared" si="161"/>
        <v>1</v>
      </c>
      <c r="M1113">
        <f t="shared" si="162"/>
        <v>2</v>
      </c>
    </row>
    <row r="1114" spans="1:13" x14ac:dyDescent="0.2">
      <c r="A1114" s="14">
        <v>1202</v>
      </c>
      <c r="B1114" s="14" t="s">
        <v>296</v>
      </c>
      <c r="C1114" s="69">
        <v>42583.856249999997</v>
      </c>
      <c r="D1114" s="75">
        <f t="shared" si="155"/>
        <v>42583</v>
      </c>
      <c r="E1114" s="76">
        <f t="shared" si="156"/>
        <v>0.85624999999708962</v>
      </c>
      <c r="F1114" s="69" t="str">
        <f t="shared" si="157"/>
        <v>Mon</v>
      </c>
      <c r="G1114" s="69">
        <v>42590.59375</v>
      </c>
      <c r="H1114" s="75">
        <f t="shared" si="158"/>
        <v>42590</v>
      </c>
      <c r="I1114" s="76">
        <f t="shared" si="159"/>
        <v>0.59375</v>
      </c>
      <c r="J1114" s="69" t="str">
        <f t="shared" si="160"/>
        <v>Mon</v>
      </c>
      <c r="K1114" s="74">
        <f t="shared" si="154"/>
        <v>6.7375000000029104</v>
      </c>
      <c r="L1114" s="84">
        <f t="shared" si="161"/>
        <v>7</v>
      </c>
      <c r="M1114">
        <f t="shared" si="162"/>
        <v>6</v>
      </c>
    </row>
    <row r="1115" spans="1:13" x14ac:dyDescent="0.2">
      <c r="A1115" s="14">
        <v>1203</v>
      </c>
      <c r="B1115" s="14" t="s">
        <v>296</v>
      </c>
      <c r="C1115" s="69">
        <v>42577.90625</v>
      </c>
      <c r="D1115" s="75">
        <f t="shared" si="155"/>
        <v>42577</v>
      </c>
      <c r="E1115" s="76">
        <f t="shared" si="156"/>
        <v>0.90625</v>
      </c>
      <c r="F1115" s="69" t="str">
        <f t="shared" si="157"/>
        <v>Tue</v>
      </c>
      <c r="G1115" s="69">
        <v>42585.614583333336</v>
      </c>
      <c r="H1115" s="75">
        <f t="shared" si="158"/>
        <v>42585</v>
      </c>
      <c r="I1115" s="76">
        <f t="shared" si="159"/>
        <v>0.61458333333575865</v>
      </c>
      <c r="J1115" s="69" t="str">
        <f t="shared" si="160"/>
        <v>Wed</v>
      </c>
      <c r="K1115" s="74">
        <f t="shared" si="154"/>
        <v>7.7083333333357587</v>
      </c>
      <c r="L1115" s="84">
        <f t="shared" si="161"/>
        <v>8</v>
      </c>
      <c r="M1115">
        <f t="shared" si="162"/>
        <v>7</v>
      </c>
    </row>
    <row r="1116" spans="1:13" x14ac:dyDescent="0.2">
      <c r="A1116" s="14">
        <v>1204</v>
      </c>
      <c r="B1116" s="14" t="s">
        <v>296</v>
      </c>
      <c r="C1116" s="69">
        <v>42583.947916666664</v>
      </c>
      <c r="D1116" s="75">
        <f t="shared" si="155"/>
        <v>42583</v>
      </c>
      <c r="E1116" s="76">
        <f t="shared" si="156"/>
        <v>0.94791666666424135</v>
      </c>
      <c r="F1116" s="69" t="str">
        <f t="shared" si="157"/>
        <v>Mon</v>
      </c>
      <c r="G1116" s="69">
        <v>42585.621527777781</v>
      </c>
      <c r="H1116" s="75">
        <f t="shared" si="158"/>
        <v>42585</v>
      </c>
      <c r="I1116" s="76">
        <f t="shared" si="159"/>
        <v>0.62152777778101154</v>
      </c>
      <c r="J1116" s="69" t="str">
        <f t="shared" si="160"/>
        <v>Wed</v>
      </c>
      <c r="K1116" s="74">
        <f t="shared" si="154"/>
        <v>1.6736111111167702</v>
      </c>
      <c r="L1116" s="84">
        <f t="shared" si="161"/>
        <v>2</v>
      </c>
      <c r="M1116">
        <f t="shared" si="162"/>
        <v>3</v>
      </c>
    </row>
    <row r="1117" spans="1:13" x14ac:dyDescent="0.2">
      <c r="A1117" s="14">
        <v>1205</v>
      </c>
      <c r="B1117" s="14" t="s">
        <v>296</v>
      </c>
      <c r="C1117" s="69">
        <v>42585.604166666664</v>
      </c>
      <c r="D1117" s="75">
        <f t="shared" si="155"/>
        <v>42585</v>
      </c>
      <c r="E1117" s="76">
        <f t="shared" si="156"/>
        <v>0.60416666666424135</v>
      </c>
      <c r="F1117" s="69" t="str">
        <f t="shared" si="157"/>
        <v>Wed</v>
      </c>
      <c r="G1117" s="69">
        <v>42585.791666666664</v>
      </c>
      <c r="H1117" s="75">
        <f t="shared" si="158"/>
        <v>42585</v>
      </c>
      <c r="I1117" s="76">
        <f t="shared" si="159"/>
        <v>0.79166666666424135</v>
      </c>
      <c r="J1117" s="69" t="str">
        <f t="shared" si="160"/>
        <v>Wed</v>
      </c>
      <c r="K1117" s="74">
        <f t="shared" si="154"/>
        <v>0.1875</v>
      </c>
      <c r="L1117" s="84">
        <f t="shared" si="161"/>
        <v>0</v>
      </c>
      <c r="M1117">
        <f t="shared" si="162"/>
        <v>1</v>
      </c>
    </row>
    <row r="1118" spans="1:13" x14ac:dyDescent="0.2">
      <c r="A1118" s="14">
        <v>1206</v>
      </c>
      <c r="B1118" s="14" t="s">
        <v>295</v>
      </c>
      <c r="C1118" s="69">
        <v>42579.86041666667</v>
      </c>
      <c r="D1118" s="75">
        <f t="shared" si="155"/>
        <v>42579</v>
      </c>
      <c r="E1118" s="76">
        <f t="shared" si="156"/>
        <v>0.86041666667006211</v>
      </c>
      <c r="F1118" s="69" t="str">
        <f t="shared" si="157"/>
        <v>Thu</v>
      </c>
      <c r="G1118" s="69">
        <v>42586.666666666664</v>
      </c>
      <c r="H1118" s="75">
        <f t="shared" si="158"/>
        <v>42586</v>
      </c>
      <c r="I1118" s="76">
        <f t="shared" si="159"/>
        <v>0.66666666666424135</v>
      </c>
      <c r="J1118" s="69" t="str">
        <f t="shared" si="160"/>
        <v>Thu</v>
      </c>
      <c r="K1118" s="74">
        <f t="shared" si="154"/>
        <v>6.8062499999941792</v>
      </c>
      <c r="L1118" s="84">
        <f t="shared" si="161"/>
        <v>7</v>
      </c>
      <c r="M1118">
        <f t="shared" si="162"/>
        <v>6</v>
      </c>
    </row>
    <row r="1119" spans="1:13" x14ac:dyDescent="0.2">
      <c r="A1119" s="14">
        <v>1207</v>
      </c>
      <c r="B1119" s="14" t="s">
        <v>296</v>
      </c>
      <c r="C1119" s="69">
        <v>42584.914583333331</v>
      </c>
      <c r="D1119" s="75">
        <f t="shared" si="155"/>
        <v>42584</v>
      </c>
      <c r="E1119" s="76">
        <f t="shared" si="156"/>
        <v>0.91458333333139308</v>
      </c>
      <c r="F1119" s="69" t="str">
        <f t="shared" si="157"/>
        <v>Tue</v>
      </c>
      <c r="G1119" s="69">
        <v>42585.605555555558</v>
      </c>
      <c r="H1119" s="75">
        <f t="shared" si="158"/>
        <v>42585</v>
      </c>
      <c r="I1119" s="76">
        <f t="shared" si="159"/>
        <v>0.6055555555576575</v>
      </c>
      <c r="J1119" s="69" t="str">
        <f t="shared" si="160"/>
        <v>Wed</v>
      </c>
      <c r="K1119" s="74">
        <f t="shared" si="154"/>
        <v>0.69097222222626442</v>
      </c>
      <c r="L1119" s="84">
        <f t="shared" si="161"/>
        <v>1</v>
      </c>
      <c r="M1119">
        <f t="shared" si="162"/>
        <v>2</v>
      </c>
    </row>
    <row r="1120" spans="1:13" x14ac:dyDescent="0.2">
      <c r="A1120" s="14">
        <v>1208</v>
      </c>
      <c r="B1120" s="14" t="s">
        <v>296</v>
      </c>
      <c r="C1120" s="69">
        <v>42583.947916666664</v>
      </c>
      <c r="D1120" s="75">
        <f t="shared" si="155"/>
        <v>42583</v>
      </c>
      <c r="E1120" s="76">
        <f t="shared" si="156"/>
        <v>0.94791666666424135</v>
      </c>
      <c r="F1120" s="69" t="str">
        <f t="shared" si="157"/>
        <v>Mon</v>
      </c>
      <c r="G1120" s="69">
        <v>42585.645833333336</v>
      </c>
      <c r="H1120" s="75">
        <f t="shared" si="158"/>
        <v>42585</v>
      </c>
      <c r="I1120" s="76">
        <f t="shared" si="159"/>
        <v>0.64583333333575865</v>
      </c>
      <c r="J1120" s="69" t="str">
        <f t="shared" si="160"/>
        <v>Wed</v>
      </c>
      <c r="K1120" s="74">
        <f t="shared" si="154"/>
        <v>1.6979166666715173</v>
      </c>
      <c r="L1120" s="84">
        <f t="shared" si="161"/>
        <v>2</v>
      </c>
      <c r="M1120">
        <f t="shared" si="162"/>
        <v>3</v>
      </c>
    </row>
    <row r="1121" spans="1:13" x14ac:dyDescent="0.2">
      <c r="A1121" s="14">
        <v>1209</v>
      </c>
      <c r="B1121" s="14" t="s">
        <v>295</v>
      </c>
      <c r="C1121" s="69">
        <v>42584.791666666664</v>
      </c>
      <c r="D1121" s="75">
        <f t="shared" si="155"/>
        <v>42584</v>
      </c>
      <c r="E1121" s="76">
        <f t="shared" si="156"/>
        <v>0.79166666666424135</v>
      </c>
      <c r="F1121" s="69" t="str">
        <f t="shared" si="157"/>
        <v>Tue</v>
      </c>
      <c r="G1121" s="69">
        <v>42585.645833333336</v>
      </c>
      <c r="H1121" s="75">
        <f t="shared" si="158"/>
        <v>42585</v>
      </c>
      <c r="I1121" s="76">
        <f t="shared" si="159"/>
        <v>0.64583333333575865</v>
      </c>
      <c r="J1121" s="69" t="str">
        <f t="shared" si="160"/>
        <v>Wed</v>
      </c>
      <c r="K1121" s="74">
        <f t="shared" si="154"/>
        <v>0.85416666667151731</v>
      </c>
      <c r="L1121" s="84">
        <f t="shared" si="161"/>
        <v>1</v>
      </c>
      <c r="M1121">
        <f t="shared" si="162"/>
        <v>2</v>
      </c>
    </row>
    <row r="1122" spans="1:13" x14ac:dyDescent="0.2">
      <c r="A1122" s="14">
        <v>1210</v>
      </c>
      <c r="B1122" s="14" t="s">
        <v>296</v>
      </c>
      <c r="C1122" s="69">
        <v>42584.875</v>
      </c>
      <c r="D1122" s="75">
        <f t="shared" si="155"/>
        <v>42584</v>
      </c>
      <c r="E1122" s="76">
        <f t="shared" si="156"/>
        <v>0.875</v>
      </c>
      <c r="F1122" s="69" t="str">
        <f t="shared" si="157"/>
        <v>Tue</v>
      </c>
      <c r="G1122" s="69">
        <v>42585.65625</v>
      </c>
      <c r="H1122" s="75">
        <f t="shared" si="158"/>
        <v>42585</v>
      </c>
      <c r="I1122" s="76">
        <f t="shared" si="159"/>
        <v>0.65625</v>
      </c>
      <c r="J1122" s="69" t="str">
        <f t="shared" si="160"/>
        <v>Wed</v>
      </c>
      <c r="K1122" s="74">
        <f t="shared" si="154"/>
        <v>0.78125</v>
      </c>
      <c r="L1122" s="84">
        <f t="shared" si="161"/>
        <v>1</v>
      </c>
      <c r="M1122">
        <f t="shared" si="162"/>
        <v>2</v>
      </c>
    </row>
    <row r="1123" spans="1:13" x14ac:dyDescent="0.2">
      <c r="A1123" s="14">
        <v>1211</v>
      </c>
      <c r="B1123" s="14" t="s">
        <v>296</v>
      </c>
      <c r="C1123" s="69">
        <v>42584.0625</v>
      </c>
      <c r="D1123" s="75">
        <f t="shared" si="155"/>
        <v>42584</v>
      </c>
      <c r="E1123" s="76">
        <f t="shared" si="156"/>
        <v>6.25E-2</v>
      </c>
      <c r="F1123" s="69" t="str">
        <f t="shared" si="157"/>
        <v>Tue</v>
      </c>
      <c r="G1123" s="69">
        <v>42594.90625</v>
      </c>
      <c r="H1123" s="75">
        <f t="shared" si="158"/>
        <v>42594</v>
      </c>
      <c r="I1123" s="76">
        <f t="shared" si="159"/>
        <v>0.90625</v>
      </c>
      <c r="J1123" s="69" t="str">
        <f t="shared" si="160"/>
        <v>Fri</v>
      </c>
      <c r="K1123" s="74">
        <f t="shared" si="154"/>
        <v>10.84375</v>
      </c>
      <c r="L1123" s="84">
        <f t="shared" si="161"/>
        <v>10</v>
      </c>
      <c r="M1123">
        <f t="shared" si="162"/>
        <v>9</v>
      </c>
    </row>
    <row r="1124" spans="1:13" x14ac:dyDescent="0.2">
      <c r="A1124" s="14">
        <v>1212</v>
      </c>
      <c r="B1124" s="14" t="s">
        <v>296</v>
      </c>
      <c r="C1124" s="69">
        <v>42585.635416666664</v>
      </c>
      <c r="D1124" s="75">
        <f t="shared" si="155"/>
        <v>42585</v>
      </c>
      <c r="E1124" s="76">
        <f t="shared" si="156"/>
        <v>0.63541666666424135</v>
      </c>
      <c r="F1124" s="69" t="str">
        <f t="shared" si="157"/>
        <v>Wed</v>
      </c>
      <c r="G1124" s="69">
        <v>42585.677083333336</v>
      </c>
      <c r="H1124" s="75">
        <f t="shared" si="158"/>
        <v>42585</v>
      </c>
      <c r="I1124" s="76">
        <f t="shared" si="159"/>
        <v>0.67708333333575865</v>
      </c>
      <c r="J1124" s="69" t="str">
        <f t="shared" si="160"/>
        <v>Wed</v>
      </c>
      <c r="K1124" s="74">
        <f t="shared" si="154"/>
        <v>4.1666666671517305E-2</v>
      </c>
      <c r="L1124" s="84">
        <f t="shared" si="161"/>
        <v>0</v>
      </c>
      <c r="M1124">
        <f t="shared" si="162"/>
        <v>1</v>
      </c>
    </row>
    <row r="1125" spans="1:13" x14ac:dyDescent="0.2">
      <c r="A1125" s="14">
        <v>1213</v>
      </c>
      <c r="B1125" s="14" t="s">
        <v>296</v>
      </c>
      <c r="C1125" s="69">
        <v>42583.947916666664</v>
      </c>
      <c r="D1125" s="75">
        <f t="shared" si="155"/>
        <v>42583</v>
      </c>
      <c r="E1125" s="76">
        <f t="shared" si="156"/>
        <v>0.94791666666424135</v>
      </c>
      <c r="F1125" s="69" t="str">
        <f t="shared" si="157"/>
        <v>Mon</v>
      </c>
      <c r="G1125" s="69">
        <v>42585.8125</v>
      </c>
      <c r="H1125" s="75">
        <f t="shared" si="158"/>
        <v>42585</v>
      </c>
      <c r="I1125" s="76">
        <f t="shared" si="159"/>
        <v>0.8125</v>
      </c>
      <c r="J1125" s="69" t="str">
        <f t="shared" si="160"/>
        <v>Wed</v>
      </c>
      <c r="K1125" s="74">
        <f t="shared" si="154"/>
        <v>1.8645833333357587</v>
      </c>
      <c r="L1125" s="84">
        <f t="shared" si="161"/>
        <v>2</v>
      </c>
      <c r="M1125">
        <f t="shared" si="162"/>
        <v>3</v>
      </c>
    </row>
    <row r="1126" spans="1:13" x14ac:dyDescent="0.2">
      <c r="A1126" s="14">
        <v>1214</v>
      </c>
      <c r="B1126" s="14" t="s">
        <v>294</v>
      </c>
      <c r="C1126" s="69">
        <v>42583.604166666664</v>
      </c>
      <c r="D1126" s="75">
        <f t="shared" si="155"/>
        <v>42583</v>
      </c>
      <c r="E1126" s="76">
        <f t="shared" si="156"/>
        <v>0.60416666666424135</v>
      </c>
      <c r="F1126" s="69" t="str">
        <f t="shared" si="157"/>
        <v>Mon</v>
      </c>
      <c r="G1126" s="69">
        <v>42584.916666666664</v>
      </c>
      <c r="H1126" s="75">
        <f t="shared" si="158"/>
        <v>42584</v>
      </c>
      <c r="I1126" s="76">
        <f t="shared" si="159"/>
        <v>0.91666666666424135</v>
      </c>
      <c r="J1126" s="69" t="str">
        <f t="shared" si="160"/>
        <v>Tue</v>
      </c>
      <c r="K1126" s="74">
        <f t="shared" si="154"/>
        <v>1.3125</v>
      </c>
      <c r="L1126" s="84">
        <f t="shared" si="161"/>
        <v>1</v>
      </c>
      <c r="M1126">
        <f t="shared" si="162"/>
        <v>2</v>
      </c>
    </row>
    <row r="1127" spans="1:13" x14ac:dyDescent="0.2">
      <c r="A1127" s="14">
        <v>1215</v>
      </c>
      <c r="B1127" s="14" t="s">
        <v>296</v>
      </c>
      <c r="C1127" s="69">
        <v>42583.947916666664</v>
      </c>
      <c r="D1127" s="75">
        <f t="shared" si="155"/>
        <v>42583</v>
      </c>
      <c r="E1127" s="76">
        <f t="shared" si="156"/>
        <v>0.94791666666424135</v>
      </c>
      <c r="F1127" s="69" t="str">
        <f t="shared" si="157"/>
        <v>Mon</v>
      </c>
      <c r="G1127" s="69">
        <v>42585.71875</v>
      </c>
      <c r="H1127" s="75">
        <f t="shared" si="158"/>
        <v>42585</v>
      </c>
      <c r="I1127" s="76">
        <f t="shared" si="159"/>
        <v>0.71875</v>
      </c>
      <c r="J1127" s="69" t="str">
        <f t="shared" si="160"/>
        <v>Wed</v>
      </c>
      <c r="K1127" s="74">
        <f t="shared" si="154"/>
        <v>1.7708333333357587</v>
      </c>
      <c r="L1127" s="84">
        <f t="shared" si="161"/>
        <v>2</v>
      </c>
      <c r="M1127">
        <f t="shared" si="162"/>
        <v>3</v>
      </c>
    </row>
    <row r="1128" spans="1:13" x14ac:dyDescent="0.2">
      <c r="A1128" s="14">
        <v>1216</v>
      </c>
      <c r="B1128" s="14" t="s">
        <v>296</v>
      </c>
      <c r="C1128" s="69">
        <v>42573.663888888892</v>
      </c>
      <c r="D1128" s="75">
        <f t="shared" si="155"/>
        <v>42573</v>
      </c>
      <c r="E1128" s="76">
        <f t="shared" si="156"/>
        <v>0.66388888889196096</v>
      </c>
      <c r="F1128" s="69" t="str">
        <f t="shared" si="157"/>
        <v>Fri</v>
      </c>
      <c r="G1128" s="69">
        <v>42585.648611111108</v>
      </c>
      <c r="H1128" s="75">
        <f t="shared" si="158"/>
        <v>42585</v>
      </c>
      <c r="I1128" s="76">
        <f t="shared" si="159"/>
        <v>0.64861111110803904</v>
      </c>
      <c r="J1128" s="69" t="str">
        <f t="shared" si="160"/>
        <v>Wed</v>
      </c>
      <c r="K1128" s="74">
        <f t="shared" si="154"/>
        <v>11.984722222216078</v>
      </c>
      <c r="L1128" s="84">
        <f t="shared" si="161"/>
        <v>12</v>
      </c>
      <c r="M1128">
        <f t="shared" si="162"/>
        <v>9</v>
      </c>
    </row>
    <row r="1129" spans="1:13" x14ac:dyDescent="0.2">
      <c r="A1129" s="14">
        <v>1217</v>
      </c>
      <c r="B1129" s="14" t="s">
        <v>295</v>
      </c>
      <c r="C1129" s="69">
        <v>42584.90625</v>
      </c>
      <c r="D1129" s="75">
        <f t="shared" si="155"/>
        <v>42584</v>
      </c>
      <c r="E1129" s="76">
        <f t="shared" si="156"/>
        <v>0.90625</v>
      </c>
      <c r="F1129" s="69" t="str">
        <f t="shared" si="157"/>
        <v>Tue</v>
      </c>
      <c r="G1129" s="69">
        <v>42587.666666666664</v>
      </c>
      <c r="H1129" s="75">
        <f t="shared" si="158"/>
        <v>42587</v>
      </c>
      <c r="I1129" s="76">
        <f t="shared" si="159"/>
        <v>0.66666666666424135</v>
      </c>
      <c r="J1129" s="69" t="str">
        <f t="shared" si="160"/>
        <v>Fri</v>
      </c>
      <c r="K1129" s="74">
        <f t="shared" ref="K1129:K1190" si="163">G1129-C1129</f>
        <v>2.7604166666642413</v>
      </c>
      <c r="L1129" s="84">
        <f t="shared" si="161"/>
        <v>3</v>
      </c>
      <c r="M1129">
        <f t="shared" si="162"/>
        <v>4</v>
      </c>
    </row>
    <row r="1130" spans="1:13" x14ac:dyDescent="0.2">
      <c r="A1130" s="14">
        <v>1218</v>
      </c>
      <c r="B1130" s="14" t="s">
        <v>296</v>
      </c>
      <c r="C1130" s="69">
        <v>42585.577777777777</v>
      </c>
      <c r="D1130" s="75">
        <f t="shared" si="155"/>
        <v>42585</v>
      </c>
      <c r="E1130" s="76">
        <f t="shared" si="156"/>
        <v>0.57777777777664596</v>
      </c>
      <c r="F1130" s="69" t="str">
        <f t="shared" si="157"/>
        <v>Wed</v>
      </c>
      <c r="G1130" s="69">
        <v>42585.730555555558</v>
      </c>
      <c r="H1130" s="75">
        <f t="shared" si="158"/>
        <v>42585</v>
      </c>
      <c r="I1130" s="76">
        <f t="shared" si="159"/>
        <v>0.7305555555576575</v>
      </c>
      <c r="J1130" s="69" t="str">
        <f t="shared" si="160"/>
        <v>Wed</v>
      </c>
      <c r="K1130" s="74">
        <f t="shared" si="163"/>
        <v>0.15277777778101154</v>
      </c>
      <c r="L1130" s="84">
        <f t="shared" si="161"/>
        <v>0</v>
      </c>
      <c r="M1130">
        <f t="shared" si="162"/>
        <v>1</v>
      </c>
    </row>
    <row r="1131" spans="1:13" x14ac:dyDescent="0.2">
      <c r="A1131" s="14">
        <v>1219</v>
      </c>
      <c r="B1131" s="14" t="s">
        <v>296</v>
      </c>
      <c r="C1131" s="69">
        <v>42584.90625</v>
      </c>
      <c r="D1131" s="75">
        <f t="shared" si="155"/>
        <v>42584</v>
      </c>
      <c r="E1131" s="76">
        <f t="shared" si="156"/>
        <v>0.90625</v>
      </c>
      <c r="F1131" s="69" t="str">
        <f t="shared" si="157"/>
        <v>Tue</v>
      </c>
      <c r="G1131" s="69">
        <v>42585.59375</v>
      </c>
      <c r="H1131" s="75">
        <f t="shared" si="158"/>
        <v>42585</v>
      </c>
      <c r="I1131" s="76">
        <f t="shared" si="159"/>
        <v>0.59375</v>
      </c>
      <c r="J1131" s="69" t="str">
        <f t="shared" si="160"/>
        <v>Wed</v>
      </c>
      <c r="K1131" s="74">
        <f t="shared" si="163"/>
        <v>0.6875</v>
      </c>
      <c r="L1131" s="84">
        <f t="shared" si="161"/>
        <v>1</v>
      </c>
      <c r="M1131">
        <f t="shared" si="162"/>
        <v>2</v>
      </c>
    </row>
    <row r="1132" spans="1:13" x14ac:dyDescent="0.2">
      <c r="A1132" s="14">
        <v>1220</v>
      </c>
      <c r="B1132" s="14" t="s">
        <v>295</v>
      </c>
      <c r="C1132" s="69">
        <v>42584.166666666664</v>
      </c>
      <c r="D1132" s="75">
        <f t="shared" si="155"/>
        <v>42584</v>
      </c>
      <c r="E1132" s="76">
        <f t="shared" si="156"/>
        <v>0.16666666666424135</v>
      </c>
      <c r="F1132" s="69" t="str">
        <f t="shared" si="157"/>
        <v>Tue</v>
      </c>
      <c r="G1132" s="69">
        <v>42585.760416666664</v>
      </c>
      <c r="H1132" s="75">
        <f t="shared" si="158"/>
        <v>42585</v>
      </c>
      <c r="I1132" s="76">
        <f t="shared" si="159"/>
        <v>0.76041666666424135</v>
      </c>
      <c r="J1132" s="69" t="str">
        <f t="shared" si="160"/>
        <v>Wed</v>
      </c>
      <c r="K1132" s="74">
        <f t="shared" si="163"/>
        <v>1.59375</v>
      </c>
      <c r="L1132" s="84">
        <f t="shared" si="161"/>
        <v>1</v>
      </c>
      <c r="M1132">
        <f t="shared" si="162"/>
        <v>2</v>
      </c>
    </row>
    <row r="1133" spans="1:13" x14ac:dyDescent="0.2">
      <c r="A1133" s="14">
        <v>1221</v>
      </c>
      <c r="B1133" s="14" t="s">
        <v>295</v>
      </c>
      <c r="C1133" s="69">
        <v>42580.90625</v>
      </c>
      <c r="D1133" s="75">
        <f t="shared" si="155"/>
        <v>42580</v>
      </c>
      <c r="E1133" s="76">
        <f t="shared" si="156"/>
        <v>0.90625</v>
      </c>
      <c r="F1133" s="69" t="str">
        <f t="shared" si="157"/>
        <v>Fri</v>
      </c>
      <c r="G1133" s="69">
        <v>42585.75</v>
      </c>
      <c r="H1133" s="75">
        <f t="shared" si="158"/>
        <v>42585</v>
      </c>
      <c r="I1133" s="76">
        <f t="shared" si="159"/>
        <v>0.75</v>
      </c>
      <c r="J1133" s="69" t="str">
        <f t="shared" si="160"/>
        <v>Wed</v>
      </c>
      <c r="K1133" s="74">
        <f t="shared" si="163"/>
        <v>4.84375</v>
      </c>
      <c r="L1133" s="84">
        <f t="shared" si="161"/>
        <v>5</v>
      </c>
      <c r="M1133">
        <f t="shared" si="162"/>
        <v>4</v>
      </c>
    </row>
    <row r="1134" spans="1:13" x14ac:dyDescent="0.2">
      <c r="A1134" s="14">
        <v>1222</v>
      </c>
      <c r="B1134" s="14" t="s">
        <v>296</v>
      </c>
      <c r="C1134" s="69">
        <v>42585.604166666664</v>
      </c>
      <c r="D1134" s="75">
        <f t="shared" si="155"/>
        <v>42585</v>
      </c>
      <c r="E1134" s="76">
        <f t="shared" si="156"/>
        <v>0.60416666666424135</v>
      </c>
      <c r="F1134" s="69" t="str">
        <f t="shared" si="157"/>
        <v>Wed</v>
      </c>
      <c r="G1134" s="69">
        <v>42585.666666666664</v>
      </c>
      <c r="H1134" s="75">
        <f t="shared" si="158"/>
        <v>42585</v>
      </c>
      <c r="I1134" s="76">
        <f t="shared" si="159"/>
        <v>0.66666666666424135</v>
      </c>
      <c r="J1134" s="69" t="str">
        <f t="shared" si="160"/>
        <v>Wed</v>
      </c>
      <c r="K1134" s="74">
        <f t="shared" si="163"/>
        <v>6.25E-2</v>
      </c>
      <c r="L1134" s="84">
        <f t="shared" si="161"/>
        <v>0</v>
      </c>
      <c r="M1134">
        <f t="shared" si="162"/>
        <v>1</v>
      </c>
    </row>
    <row r="1135" spans="1:13" x14ac:dyDescent="0.2">
      <c r="A1135" s="14">
        <v>1223</v>
      </c>
      <c r="B1135" s="14" t="s">
        <v>296</v>
      </c>
      <c r="C1135" s="69">
        <v>42584.9375</v>
      </c>
      <c r="D1135" s="75">
        <f t="shared" si="155"/>
        <v>42584</v>
      </c>
      <c r="E1135" s="76">
        <f t="shared" si="156"/>
        <v>0.9375</v>
      </c>
      <c r="F1135" s="69" t="str">
        <f t="shared" si="157"/>
        <v>Tue</v>
      </c>
      <c r="G1135" s="69">
        <v>42585.729166666664</v>
      </c>
      <c r="H1135" s="75">
        <f t="shared" si="158"/>
        <v>42585</v>
      </c>
      <c r="I1135" s="76">
        <f t="shared" si="159"/>
        <v>0.72916666666424135</v>
      </c>
      <c r="J1135" s="69" t="str">
        <f t="shared" si="160"/>
        <v>Wed</v>
      </c>
      <c r="K1135" s="74">
        <f t="shared" si="163"/>
        <v>0.79166666666424135</v>
      </c>
      <c r="L1135" s="84">
        <f t="shared" si="161"/>
        <v>1</v>
      </c>
      <c r="M1135">
        <f t="shared" si="162"/>
        <v>2</v>
      </c>
    </row>
    <row r="1136" spans="1:13" x14ac:dyDescent="0.2">
      <c r="A1136" s="14">
        <v>1224</v>
      </c>
      <c r="B1136" s="14" t="s">
        <v>296</v>
      </c>
      <c r="C1136" s="69">
        <v>42583.635416666664</v>
      </c>
      <c r="D1136" s="75">
        <f t="shared" si="155"/>
        <v>42583</v>
      </c>
      <c r="E1136" s="76">
        <f t="shared" si="156"/>
        <v>0.63541666666424135</v>
      </c>
      <c r="F1136" s="69" t="str">
        <f t="shared" si="157"/>
        <v>Mon</v>
      </c>
      <c r="G1136" s="69">
        <v>42585.854166666664</v>
      </c>
      <c r="H1136" s="75">
        <f t="shared" si="158"/>
        <v>42585</v>
      </c>
      <c r="I1136" s="76">
        <f t="shared" si="159"/>
        <v>0.85416666666424135</v>
      </c>
      <c r="J1136" s="69" t="str">
        <f t="shared" si="160"/>
        <v>Wed</v>
      </c>
      <c r="K1136" s="74">
        <f t="shared" si="163"/>
        <v>2.21875</v>
      </c>
      <c r="L1136" s="84">
        <f t="shared" si="161"/>
        <v>2</v>
      </c>
      <c r="M1136">
        <f t="shared" si="162"/>
        <v>3</v>
      </c>
    </row>
    <row r="1137" spans="1:13" x14ac:dyDescent="0.2">
      <c r="A1137" s="14">
        <v>1225</v>
      </c>
      <c r="B1137" s="14" t="s">
        <v>296</v>
      </c>
      <c r="C1137" s="69">
        <v>42585.619444444441</v>
      </c>
      <c r="D1137" s="75">
        <f t="shared" si="155"/>
        <v>42585</v>
      </c>
      <c r="E1137" s="76">
        <f t="shared" si="156"/>
        <v>0.61944444444088731</v>
      </c>
      <c r="F1137" s="69" t="str">
        <f t="shared" si="157"/>
        <v>Wed</v>
      </c>
      <c r="G1137" s="69">
        <v>42585.747916666667</v>
      </c>
      <c r="H1137" s="75">
        <f t="shared" si="158"/>
        <v>42585</v>
      </c>
      <c r="I1137" s="76">
        <f t="shared" si="159"/>
        <v>0.74791666666715173</v>
      </c>
      <c r="J1137" s="69" t="str">
        <f t="shared" si="160"/>
        <v>Wed</v>
      </c>
      <c r="K1137" s="74">
        <f t="shared" si="163"/>
        <v>0.12847222222626442</v>
      </c>
      <c r="L1137" s="84">
        <f t="shared" si="161"/>
        <v>0</v>
      </c>
      <c r="M1137">
        <f t="shared" si="162"/>
        <v>1</v>
      </c>
    </row>
    <row r="1138" spans="1:13" x14ac:dyDescent="0.2">
      <c r="A1138" s="14">
        <v>1226</v>
      </c>
      <c r="B1138" s="14" t="s">
        <v>294</v>
      </c>
      <c r="C1138" s="69">
        <v>42580.729166666664</v>
      </c>
      <c r="D1138" s="75">
        <f t="shared" si="155"/>
        <v>42580</v>
      </c>
      <c r="E1138" s="76">
        <f t="shared" si="156"/>
        <v>0.72916666666424135</v>
      </c>
      <c r="F1138" s="69" t="str">
        <f t="shared" si="157"/>
        <v>Fri</v>
      </c>
      <c r="G1138" s="69">
        <v>42585.75</v>
      </c>
      <c r="H1138" s="75">
        <f t="shared" si="158"/>
        <v>42585</v>
      </c>
      <c r="I1138" s="76">
        <f t="shared" si="159"/>
        <v>0.75</v>
      </c>
      <c r="J1138" s="69" t="str">
        <f t="shared" si="160"/>
        <v>Wed</v>
      </c>
      <c r="K1138" s="74">
        <f t="shared" si="163"/>
        <v>5.0208333333357587</v>
      </c>
      <c r="L1138" s="84">
        <f t="shared" si="161"/>
        <v>5</v>
      </c>
      <c r="M1138">
        <f t="shared" si="162"/>
        <v>4</v>
      </c>
    </row>
    <row r="1139" spans="1:13" x14ac:dyDescent="0.2">
      <c r="A1139" s="14">
        <v>1227</v>
      </c>
      <c r="B1139" s="14" t="s">
        <v>296</v>
      </c>
      <c r="C1139" s="69">
        <v>42584.916666666664</v>
      </c>
      <c r="D1139" s="75">
        <f t="shared" si="155"/>
        <v>42584</v>
      </c>
      <c r="E1139" s="76">
        <f t="shared" si="156"/>
        <v>0.91666666666424135</v>
      </c>
      <c r="F1139" s="69" t="str">
        <f t="shared" si="157"/>
        <v>Tue</v>
      </c>
      <c r="G1139" s="69">
        <v>42585.770833333336</v>
      </c>
      <c r="H1139" s="75">
        <f t="shared" si="158"/>
        <v>42585</v>
      </c>
      <c r="I1139" s="76">
        <f t="shared" si="159"/>
        <v>0.77083333333575865</v>
      </c>
      <c r="J1139" s="69" t="str">
        <f t="shared" si="160"/>
        <v>Wed</v>
      </c>
      <c r="K1139" s="74">
        <f t="shared" si="163"/>
        <v>0.85416666667151731</v>
      </c>
      <c r="L1139" s="84">
        <f t="shared" si="161"/>
        <v>1</v>
      </c>
      <c r="M1139">
        <f t="shared" si="162"/>
        <v>2</v>
      </c>
    </row>
    <row r="1140" spans="1:13" x14ac:dyDescent="0.2">
      <c r="A1140" s="14">
        <v>1228</v>
      </c>
      <c r="B1140" s="14" t="s">
        <v>296</v>
      </c>
      <c r="C1140" s="69">
        <v>42583.947916666664</v>
      </c>
      <c r="D1140" s="75">
        <f t="shared" si="155"/>
        <v>42583</v>
      </c>
      <c r="E1140" s="76">
        <f t="shared" si="156"/>
        <v>0.94791666666424135</v>
      </c>
      <c r="F1140" s="69" t="str">
        <f t="shared" si="157"/>
        <v>Mon</v>
      </c>
      <c r="G1140" s="69">
        <v>42586.78125</v>
      </c>
      <c r="H1140" s="75">
        <f t="shared" si="158"/>
        <v>42586</v>
      </c>
      <c r="I1140" s="76">
        <f t="shared" si="159"/>
        <v>0.78125</v>
      </c>
      <c r="J1140" s="69" t="str">
        <f t="shared" si="160"/>
        <v>Thu</v>
      </c>
      <c r="K1140" s="74">
        <f t="shared" si="163"/>
        <v>2.8333333333357587</v>
      </c>
      <c r="L1140" s="84">
        <f t="shared" si="161"/>
        <v>3</v>
      </c>
      <c r="M1140">
        <f t="shared" si="162"/>
        <v>4</v>
      </c>
    </row>
    <row r="1141" spans="1:13" x14ac:dyDescent="0.2">
      <c r="A1141" s="14">
        <v>1230</v>
      </c>
      <c r="B1141" s="14" t="s">
        <v>296</v>
      </c>
      <c r="C1141" s="69">
        <v>42585.731944444444</v>
      </c>
      <c r="D1141" s="75">
        <f t="shared" si="155"/>
        <v>42585</v>
      </c>
      <c r="E1141" s="76">
        <f t="shared" si="156"/>
        <v>0.73194444444379769</v>
      </c>
      <c r="F1141" s="69" t="str">
        <f t="shared" si="157"/>
        <v>Wed</v>
      </c>
      <c r="G1141" s="69">
        <v>42585.770833333336</v>
      </c>
      <c r="H1141" s="75">
        <f t="shared" si="158"/>
        <v>42585</v>
      </c>
      <c r="I1141" s="76">
        <f t="shared" si="159"/>
        <v>0.77083333333575865</v>
      </c>
      <c r="J1141" s="69" t="str">
        <f t="shared" si="160"/>
        <v>Wed</v>
      </c>
      <c r="K1141" s="74">
        <f t="shared" si="163"/>
        <v>3.888888889196096E-2</v>
      </c>
      <c r="L1141" s="84">
        <f t="shared" si="161"/>
        <v>0</v>
      </c>
      <c r="M1141">
        <f t="shared" si="162"/>
        <v>1</v>
      </c>
    </row>
    <row r="1142" spans="1:13" x14ac:dyDescent="0.2">
      <c r="A1142" s="14">
        <v>1231</v>
      </c>
      <c r="B1142" s="14" t="s">
        <v>295</v>
      </c>
      <c r="C1142" s="69">
        <v>42581.854166666664</v>
      </c>
      <c r="D1142" s="75">
        <f t="shared" si="155"/>
        <v>42581</v>
      </c>
      <c r="E1142" s="76">
        <f t="shared" si="156"/>
        <v>0.85416666666424135</v>
      </c>
      <c r="F1142" s="69" t="str">
        <f t="shared" si="157"/>
        <v>Sat</v>
      </c>
      <c r="G1142" s="69">
        <v>42585.770833333336</v>
      </c>
      <c r="H1142" s="75">
        <f t="shared" si="158"/>
        <v>42585</v>
      </c>
      <c r="I1142" s="76">
        <f t="shared" si="159"/>
        <v>0.77083333333575865</v>
      </c>
      <c r="J1142" s="69" t="str">
        <f t="shared" si="160"/>
        <v>Wed</v>
      </c>
      <c r="K1142" s="74">
        <f t="shared" si="163"/>
        <v>3.9166666666715173</v>
      </c>
      <c r="L1142" s="84">
        <f t="shared" si="161"/>
        <v>4</v>
      </c>
      <c r="M1142">
        <f t="shared" si="162"/>
        <v>3</v>
      </c>
    </row>
    <row r="1143" spans="1:13" x14ac:dyDescent="0.2">
      <c r="A1143" s="14">
        <v>1232</v>
      </c>
      <c r="B1143" s="14" t="s">
        <v>295</v>
      </c>
      <c r="C1143" s="69">
        <v>42585.65625</v>
      </c>
      <c r="D1143" s="75">
        <f t="shared" si="155"/>
        <v>42585</v>
      </c>
      <c r="E1143" s="76">
        <f t="shared" si="156"/>
        <v>0.65625</v>
      </c>
      <c r="F1143" s="69" t="str">
        <f t="shared" si="157"/>
        <v>Wed</v>
      </c>
      <c r="G1143" s="69">
        <v>42585.760416666664</v>
      </c>
      <c r="H1143" s="75">
        <f t="shared" si="158"/>
        <v>42585</v>
      </c>
      <c r="I1143" s="76">
        <f t="shared" si="159"/>
        <v>0.76041666666424135</v>
      </c>
      <c r="J1143" s="69" t="str">
        <f t="shared" si="160"/>
        <v>Wed</v>
      </c>
      <c r="K1143" s="74">
        <f t="shared" si="163"/>
        <v>0.10416666666424135</v>
      </c>
      <c r="L1143" s="84">
        <f t="shared" si="161"/>
        <v>0</v>
      </c>
      <c r="M1143">
        <f t="shared" si="162"/>
        <v>1</v>
      </c>
    </row>
    <row r="1144" spans="1:13" x14ac:dyDescent="0.2">
      <c r="A1144" s="14">
        <v>1233</v>
      </c>
      <c r="B1144" s="14" t="s">
        <v>296</v>
      </c>
      <c r="C1144" s="69">
        <v>42584.583333333336</v>
      </c>
      <c r="D1144" s="75">
        <f t="shared" si="155"/>
        <v>42584</v>
      </c>
      <c r="E1144" s="76">
        <f t="shared" si="156"/>
        <v>0.58333333333575865</v>
      </c>
      <c r="F1144" s="69" t="str">
        <f t="shared" si="157"/>
        <v>Tue</v>
      </c>
      <c r="G1144" s="69">
        <v>42585.770833333336</v>
      </c>
      <c r="H1144" s="75">
        <f t="shared" si="158"/>
        <v>42585</v>
      </c>
      <c r="I1144" s="76">
        <f t="shared" si="159"/>
        <v>0.77083333333575865</v>
      </c>
      <c r="J1144" s="69" t="str">
        <f t="shared" si="160"/>
        <v>Wed</v>
      </c>
      <c r="K1144" s="74">
        <f t="shared" si="163"/>
        <v>1.1875</v>
      </c>
      <c r="L1144" s="84">
        <f t="shared" si="161"/>
        <v>1</v>
      </c>
      <c r="M1144">
        <f t="shared" si="162"/>
        <v>2</v>
      </c>
    </row>
    <row r="1145" spans="1:13" x14ac:dyDescent="0.2">
      <c r="A1145" s="14">
        <v>1235</v>
      </c>
      <c r="B1145" s="14" t="s">
        <v>295</v>
      </c>
      <c r="C1145" s="69">
        <v>42580.166666666664</v>
      </c>
      <c r="D1145" s="75">
        <f t="shared" si="155"/>
        <v>42580</v>
      </c>
      <c r="E1145" s="76">
        <f t="shared" si="156"/>
        <v>0.16666666666424135</v>
      </c>
      <c r="F1145" s="69" t="str">
        <f t="shared" si="157"/>
        <v>Fri</v>
      </c>
      <c r="G1145" s="69">
        <v>42590.583333333336</v>
      </c>
      <c r="H1145" s="75">
        <f t="shared" si="158"/>
        <v>42590</v>
      </c>
      <c r="I1145" s="76">
        <f t="shared" si="159"/>
        <v>0.58333333333575865</v>
      </c>
      <c r="J1145" s="69" t="str">
        <f t="shared" si="160"/>
        <v>Mon</v>
      </c>
      <c r="K1145" s="74">
        <f t="shared" si="163"/>
        <v>10.416666666671517</v>
      </c>
      <c r="L1145" s="84">
        <f t="shared" si="161"/>
        <v>10</v>
      </c>
      <c r="M1145">
        <f t="shared" si="162"/>
        <v>7</v>
      </c>
    </row>
    <row r="1146" spans="1:13" x14ac:dyDescent="0.2">
      <c r="A1146" s="14">
        <v>1236</v>
      </c>
      <c r="B1146" s="14" t="s">
        <v>295</v>
      </c>
      <c r="C1146" s="69">
        <v>42584.875</v>
      </c>
      <c r="D1146" s="75">
        <f t="shared" si="155"/>
        <v>42584</v>
      </c>
      <c r="E1146" s="76">
        <f t="shared" si="156"/>
        <v>0.875</v>
      </c>
      <c r="F1146" s="69" t="str">
        <f t="shared" si="157"/>
        <v>Tue</v>
      </c>
      <c r="G1146" s="69">
        <v>42585.791666666664</v>
      </c>
      <c r="H1146" s="75">
        <f t="shared" si="158"/>
        <v>42585</v>
      </c>
      <c r="I1146" s="76">
        <f t="shared" si="159"/>
        <v>0.79166666666424135</v>
      </c>
      <c r="J1146" s="69" t="str">
        <f t="shared" si="160"/>
        <v>Wed</v>
      </c>
      <c r="K1146" s="74">
        <f t="shared" si="163"/>
        <v>0.91666666666424135</v>
      </c>
      <c r="L1146" s="84">
        <f t="shared" si="161"/>
        <v>1</v>
      </c>
      <c r="M1146">
        <f t="shared" si="162"/>
        <v>2</v>
      </c>
    </row>
    <row r="1147" spans="1:13" x14ac:dyDescent="0.2">
      <c r="A1147" s="14">
        <v>1237</v>
      </c>
      <c r="B1147" s="14" t="s">
        <v>296</v>
      </c>
      <c r="C1147" s="69">
        <v>42583.520833333336</v>
      </c>
      <c r="D1147" s="75">
        <f t="shared" si="155"/>
        <v>42583</v>
      </c>
      <c r="E1147" s="76">
        <f t="shared" si="156"/>
        <v>0.52083333333575865</v>
      </c>
      <c r="F1147" s="69" t="str">
        <f t="shared" si="157"/>
        <v>Mon</v>
      </c>
      <c r="G1147" s="69">
        <v>42585.791666666664</v>
      </c>
      <c r="H1147" s="75">
        <f t="shared" si="158"/>
        <v>42585</v>
      </c>
      <c r="I1147" s="76">
        <f t="shared" si="159"/>
        <v>0.79166666666424135</v>
      </c>
      <c r="J1147" s="69" t="str">
        <f t="shared" si="160"/>
        <v>Wed</v>
      </c>
      <c r="K1147" s="74">
        <f t="shared" si="163"/>
        <v>2.2708333333284827</v>
      </c>
      <c r="L1147" s="84">
        <f t="shared" si="161"/>
        <v>2</v>
      </c>
      <c r="M1147">
        <f t="shared" si="162"/>
        <v>3</v>
      </c>
    </row>
    <row r="1148" spans="1:13" x14ac:dyDescent="0.2">
      <c r="A1148" s="14">
        <v>1238</v>
      </c>
      <c r="B1148" s="14" t="s">
        <v>296</v>
      </c>
      <c r="C1148" s="69">
        <v>42585.770833333336</v>
      </c>
      <c r="D1148" s="75">
        <f t="shared" si="155"/>
        <v>42585</v>
      </c>
      <c r="E1148" s="76">
        <f t="shared" si="156"/>
        <v>0.77083333333575865</v>
      </c>
      <c r="F1148" s="69" t="str">
        <f t="shared" si="157"/>
        <v>Wed</v>
      </c>
      <c r="G1148" s="69">
        <v>42585.802083333336</v>
      </c>
      <c r="H1148" s="75">
        <f t="shared" si="158"/>
        <v>42585</v>
      </c>
      <c r="I1148" s="76">
        <f t="shared" si="159"/>
        <v>0.80208333333575865</v>
      </c>
      <c r="J1148" s="69" t="str">
        <f t="shared" si="160"/>
        <v>Wed</v>
      </c>
      <c r="K1148" s="74">
        <f t="shared" si="163"/>
        <v>3.125E-2</v>
      </c>
      <c r="L1148" s="84">
        <f t="shared" si="161"/>
        <v>0</v>
      </c>
      <c r="M1148">
        <f t="shared" si="162"/>
        <v>1</v>
      </c>
    </row>
    <row r="1149" spans="1:13" x14ac:dyDescent="0.2">
      <c r="A1149" s="14">
        <v>1239</v>
      </c>
      <c r="B1149" s="14" t="s">
        <v>294</v>
      </c>
      <c r="C1149" s="69">
        <v>42585.691666666666</v>
      </c>
      <c r="D1149" s="75">
        <f t="shared" si="155"/>
        <v>42585</v>
      </c>
      <c r="E1149" s="76">
        <f t="shared" si="156"/>
        <v>0.69166666666569654</v>
      </c>
      <c r="F1149" s="69" t="str">
        <f t="shared" si="157"/>
        <v>Wed</v>
      </c>
      <c r="G1149" s="69">
        <v>42585.822916666664</v>
      </c>
      <c r="H1149" s="75">
        <f t="shared" si="158"/>
        <v>42585</v>
      </c>
      <c r="I1149" s="76">
        <f t="shared" si="159"/>
        <v>0.82291666666424135</v>
      </c>
      <c r="J1149" s="69" t="str">
        <f t="shared" si="160"/>
        <v>Wed</v>
      </c>
      <c r="K1149" s="74">
        <f t="shared" si="163"/>
        <v>0.13124999999854481</v>
      </c>
      <c r="L1149" s="84">
        <f t="shared" si="161"/>
        <v>0</v>
      </c>
      <c r="M1149">
        <f t="shared" si="162"/>
        <v>1</v>
      </c>
    </row>
    <row r="1150" spans="1:13" x14ac:dyDescent="0.2">
      <c r="A1150" s="14">
        <v>1240</v>
      </c>
      <c r="B1150" s="14" t="s">
        <v>294</v>
      </c>
      <c r="C1150" s="69">
        <v>42585.166666666664</v>
      </c>
      <c r="D1150" s="75">
        <f t="shared" si="155"/>
        <v>42585</v>
      </c>
      <c r="E1150" s="76">
        <f t="shared" si="156"/>
        <v>0.16666666666424135</v>
      </c>
      <c r="F1150" s="69" t="str">
        <f t="shared" si="157"/>
        <v>Wed</v>
      </c>
      <c r="G1150" s="69">
        <v>42585.784722222219</v>
      </c>
      <c r="H1150" s="75">
        <f t="shared" si="158"/>
        <v>42585</v>
      </c>
      <c r="I1150" s="76">
        <f t="shared" si="159"/>
        <v>0.78472222221898846</v>
      </c>
      <c r="J1150" s="69" t="str">
        <f t="shared" si="160"/>
        <v>Wed</v>
      </c>
      <c r="K1150" s="74">
        <f t="shared" si="163"/>
        <v>0.61805555555474712</v>
      </c>
      <c r="L1150" s="84">
        <f t="shared" si="161"/>
        <v>0</v>
      </c>
      <c r="M1150">
        <f t="shared" si="162"/>
        <v>1</v>
      </c>
    </row>
    <row r="1151" spans="1:13" x14ac:dyDescent="0.2">
      <c r="A1151" s="14">
        <v>1241</v>
      </c>
      <c r="B1151" s="14" t="s">
        <v>296</v>
      </c>
      <c r="C1151" s="69">
        <v>42583.947916666664</v>
      </c>
      <c r="D1151" s="75">
        <f t="shared" si="155"/>
        <v>42583</v>
      </c>
      <c r="E1151" s="76">
        <f t="shared" si="156"/>
        <v>0.94791666666424135</v>
      </c>
      <c r="F1151" s="69" t="str">
        <f t="shared" si="157"/>
        <v>Mon</v>
      </c>
      <c r="G1151" s="69">
        <v>42585.75</v>
      </c>
      <c r="H1151" s="75">
        <f t="shared" si="158"/>
        <v>42585</v>
      </c>
      <c r="I1151" s="76">
        <f t="shared" si="159"/>
        <v>0.75</v>
      </c>
      <c r="J1151" s="69" t="str">
        <f t="shared" si="160"/>
        <v>Wed</v>
      </c>
      <c r="K1151" s="74">
        <f t="shared" si="163"/>
        <v>1.8020833333357587</v>
      </c>
      <c r="L1151" s="84">
        <f t="shared" si="161"/>
        <v>2</v>
      </c>
      <c r="M1151">
        <f t="shared" si="162"/>
        <v>3</v>
      </c>
    </row>
    <row r="1152" spans="1:13" x14ac:dyDescent="0.2">
      <c r="A1152" s="14">
        <v>1242</v>
      </c>
      <c r="B1152" s="14" t="s">
        <v>295</v>
      </c>
      <c r="C1152" s="69">
        <v>42579.708333333336</v>
      </c>
      <c r="D1152" s="75">
        <f t="shared" si="155"/>
        <v>42579</v>
      </c>
      <c r="E1152" s="76">
        <f t="shared" si="156"/>
        <v>0.70833333333575865</v>
      </c>
      <c r="F1152" s="69" t="str">
        <f t="shared" si="157"/>
        <v>Thu</v>
      </c>
      <c r="G1152" s="69">
        <v>42585.8125</v>
      </c>
      <c r="H1152" s="75">
        <f t="shared" si="158"/>
        <v>42585</v>
      </c>
      <c r="I1152" s="76">
        <f t="shared" si="159"/>
        <v>0.8125</v>
      </c>
      <c r="J1152" s="69" t="str">
        <f t="shared" si="160"/>
        <v>Wed</v>
      </c>
      <c r="K1152" s="74">
        <f t="shared" si="163"/>
        <v>6.1041666666642413</v>
      </c>
      <c r="L1152" s="84">
        <f t="shared" si="161"/>
        <v>6</v>
      </c>
      <c r="M1152">
        <f t="shared" si="162"/>
        <v>5</v>
      </c>
    </row>
    <row r="1153" spans="1:13" x14ac:dyDescent="0.2">
      <c r="A1153" s="14">
        <v>1243</v>
      </c>
      <c r="B1153" s="14" t="s">
        <v>294</v>
      </c>
      <c r="C1153" s="69">
        <v>42581.15625</v>
      </c>
      <c r="D1153" s="75">
        <f t="shared" si="155"/>
        <v>42581</v>
      </c>
      <c r="E1153" s="76">
        <f t="shared" si="156"/>
        <v>0.15625</v>
      </c>
      <c r="F1153" s="69" t="str">
        <f t="shared" si="157"/>
        <v>Sat</v>
      </c>
      <c r="G1153" s="69">
        <v>42585.763888888891</v>
      </c>
      <c r="H1153" s="75">
        <f t="shared" si="158"/>
        <v>42585</v>
      </c>
      <c r="I1153" s="76">
        <f t="shared" si="159"/>
        <v>0.76388888889050577</v>
      </c>
      <c r="J1153" s="69" t="str">
        <f t="shared" si="160"/>
        <v>Wed</v>
      </c>
      <c r="K1153" s="74">
        <f t="shared" si="163"/>
        <v>4.6076388888905058</v>
      </c>
      <c r="L1153" s="84">
        <f t="shared" si="161"/>
        <v>4</v>
      </c>
      <c r="M1153">
        <f t="shared" si="162"/>
        <v>3</v>
      </c>
    </row>
    <row r="1154" spans="1:13" x14ac:dyDescent="0.2">
      <c r="A1154" s="14">
        <v>1244</v>
      </c>
      <c r="B1154" s="14" t="s">
        <v>296</v>
      </c>
      <c r="C1154" s="69">
        <v>42584.9375</v>
      </c>
      <c r="D1154" s="75">
        <f t="shared" si="155"/>
        <v>42584</v>
      </c>
      <c r="E1154" s="76">
        <f t="shared" si="156"/>
        <v>0.9375</v>
      </c>
      <c r="F1154" s="69" t="str">
        <f t="shared" si="157"/>
        <v>Tue</v>
      </c>
      <c r="G1154" s="69">
        <v>42585.897222222222</v>
      </c>
      <c r="H1154" s="75">
        <f t="shared" si="158"/>
        <v>42585</v>
      </c>
      <c r="I1154" s="76">
        <f t="shared" si="159"/>
        <v>0.89722222222189885</v>
      </c>
      <c r="J1154" s="69" t="str">
        <f t="shared" si="160"/>
        <v>Wed</v>
      </c>
      <c r="K1154" s="74">
        <f t="shared" si="163"/>
        <v>0.95972222222189885</v>
      </c>
      <c r="L1154" s="84">
        <f t="shared" si="161"/>
        <v>1</v>
      </c>
      <c r="M1154">
        <f t="shared" si="162"/>
        <v>2</v>
      </c>
    </row>
    <row r="1155" spans="1:13" x14ac:dyDescent="0.2">
      <c r="A1155" s="14">
        <v>1245</v>
      </c>
      <c r="B1155" s="14" t="s">
        <v>294</v>
      </c>
      <c r="C1155" s="69">
        <v>42581.114583333336</v>
      </c>
      <c r="D1155" s="75">
        <f t="shared" ref="D1155:D1218" si="164">INT(C1155)</f>
        <v>42581</v>
      </c>
      <c r="E1155" s="76">
        <f t="shared" ref="E1155:E1218" si="165">C1155-D1155</f>
        <v>0.11458333333575865</v>
      </c>
      <c r="F1155" s="69" t="str">
        <f t="shared" ref="F1155:F1218" si="166">TEXT(D1155,"ddd")</f>
        <v>Sat</v>
      </c>
      <c r="G1155" s="69">
        <v>42585.777777777781</v>
      </c>
      <c r="H1155" s="75">
        <f t="shared" ref="H1155:H1218" si="167">INT(G1155)</f>
        <v>42585</v>
      </c>
      <c r="I1155" s="76">
        <f t="shared" ref="I1155:I1218" si="168">G1155-H1155</f>
        <v>0.77777777778101154</v>
      </c>
      <c r="J1155" s="69" t="str">
        <f t="shared" ref="J1155:J1218" si="169">TEXT(H1155,"ddd")</f>
        <v>Wed</v>
      </c>
      <c r="K1155" s="74">
        <f t="shared" si="163"/>
        <v>4.6631944444452529</v>
      </c>
      <c r="L1155" s="84">
        <f t="shared" ref="L1155:L1218" si="170">DATEDIF(C1155,G1155,"d")</f>
        <v>4</v>
      </c>
      <c r="M1155">
        <f t="shared" ref="M1155:M1218" si="171">NETWORKDAYS(C1155,G1155)</f>
        <v>3</v>
      </c>
    </row>
    <row r="1156" spans="1:13" x14ac:dyDescent="0.2">
      <c r="A1156" s="14">
        <v>1246</v>
      </c>
      <c r="B1156" s="14" t="s">
        <v>296</v>
      </c>
      <c r="C1156" s="69">
        <v>42585.8125</v>
      </c>
      <c r="D1156" s="75">
        <f t="shared" si="164"/>
        <v>42585</v>
      </c>
      <c r="E1156" s="76">
        <f t="shared" si="165"/>
        <v>0.8125</v>
      </c>
      <c r="F1156" s="69" t="str">
        <f t="shared" si="166"/>
        <v>Wed</v>
      </c>
      <c r="G1156" s="69">
        <v>42586.75</v>
      </c>
      <c r="H1156" s="75">
        <f t="shared" si="167"/>
        <v>42586</v>
      </c>
      <c r="I1156" s="76">
        <f t="shared" si="168"/>
        <v>0.75</v>
      </c>
      <c r="J1156" s="69" t="str">
        <f t="shared" si="169"/>
        <v>Thu</v>
      </c>
      <c r="K1156" s="74">
        <f t="shared" si="163"/>
        <v>0.9375</v>
      </c>
      <c r="L1156" s="84">
        <f t="shared" si="170"/>
        <v>1</v>
      </c>
      <c r="M1156">
        <f t="shared" si="171"/>
        <v>2</v>
      </c>
    </row>
    <row r="1157" spans="1:13" x14ac:dyDescent="0.2">
      <c r="A1157" s="14">
        <v>1247</v>
      </c>
      <c r="B1157" s="14" t="s">
        <v>296</v>
      </c>
      <c r="C1157" s="69">
        <v>42585.822916666664</v>
      </c>
      <c r="D1157" s="75">
        <f t="shared" si="164"/>
        <v>42585</v>
      </c>
      <c r="E1157" s="76">
        <f t="shared" si="165"/>
        <v>0.82291666666424135</v>
      </c>
      <c r="F1157" s="69" t="str">
        <f t="shared" si="166"/>
        <v>Wed</v>
      </c>
      <c r="G1157" s="69">
        <v>42585.833333333336</v>
      </c>
      <c r="H1157" s="75">
        <f t="shared" si="167"/>
        <v>42585</v>
      </c>
      <c r="I1157" s="76">
        <f t="shared" si="168"/>
        <v>0.83333333333575865</v>
      </c>
      <c r="J1157" s="69" t="str">
        <f t="shared" si="169"/>
        <v>Wed</v>
      </c>
      <c r="K1157" s="74">
        <f t="shared" si="163"/>
        <v>1.0416666671517305E-2</v>
      </c>
      <c r="L1157" s="84">
        <f t="shared" si="170"/>
        <v>0</v>
      </c>
      <c r="M1157">
        <f t="shared" si="171"/>
        <v>1</v>
      </c>
    </row>
    <row r="1158" spans="1:13" x14ac:dyDescent="0.2">
      <c r="A1158" s="14">
        <v>1248</v>
      </c>
      <c r="B1158" s="14" t="s">
        <v>296</v>
      </c>
      <c r="C1158" s="69">
        <v>42581.822916666664</v>
      </c>
      <c r="D1158" s="75">
        <f t="shared" si="164"/>
        <v>42581</v>
      </c>
      <c r="E1158" s="76">
        <f t="shared" si="165"/>
        <v>0.82291666666424135</v>
      </c>
      <c r="F1158" s="69" t="str">
        <f t="shared" si="166"/>
        <v>Sat</v>
      </c>
      <c r="G1158" s="69">
        <v>42585.791666666664</v>
      </c>
      <c r="H1158" s="75">
        <f t="shared" si="167"/>
        <v>42585</v>
      </c>
      <c r="I1158" s="76">
        <f t="shared" si="168"/>
        <v>0.79166666666424135</v>
      </c>
      <c r="J1158" s="69" t="str">
        <f t="shared" si="169"/>
        <v>Wed</v>
      </c>
      <c r="K1158" s="74">
        <f t="shared" si="163"/>
        <v>3.96875</v>
      </c>
      <c r="L1158" s="84">
        <f t="shared" si="170"/>
        <v>4</v>
      </c>
      <c r="M1158">
        <f t="shared" si="171"/>
        <v>3</v>
      </c>
    </row>
    <row r="1159" spans="1:13" x14ac:dyDescent="0.2">
      <c r="A1159" s="14">
        <v>1249</v>
      </c>
      <c r="B1159" s="14" t="s">
        <v>296</v>
      </c>
      <c r="C1159" s="69">
        <v>42585.741666666669</v>
      </c>
      <c r="D1159" s="75">
        <f t="shared" si="164"/>
        <v>42585</v>
      </c>
      <c r="E1159" s="76">
        <f t="shared" si="165"/>
        <v>0.74166666666860692</v>
      </c>
      <c r="F1159" s="69" t="str">
        <f t="shared" si="166"/>
        <v>Wed</v>
      </c>
      <c r="G1159" s="69">
        <v>42585.8125</v>
      </c>
      <c r="H1159" s="75">
        <f t="shared" si="167"/>
        <v>42585</v>
      </c>
      <c r="I1159" s="76">
        <f t="shared" si="168"/>
        <v>0.8125</v>
      </c>
      <c r="J1159" s="69" t="str">
        <f t="shared" si="169"/>
        <v>Wed</v>
      </c>
      <c r="K1159" s="74">
        <f t="shared" si="163"/>
        <v>7.0833333331393078E-2</v>
      </c>
      <c r="L1159" s="84">
        <f t="shared" si="170"/>
        <v>0</v>
      </c>
      <c r="M1159">
        <f t="shared" si="171"/>
        <v>1</v>
      </c>
    </row>
    <row r="1160" spans="1:13" x14ac:dyDescent="0.2">
      <c r="A1160" s="14">
        <v>1250</v>
      </c>
      <c r="B1160" s="14" t="s">
        <v>294</v>
      </c>
      <c r="C1160" s="69">
        <v>42585.614583333336</v>
      </c>
      <c r="D1160" s="75">
        <f t="shared" si="164"/>
        <v>42585</v>
      </c>
      <c r="E1160" s="76">
        <f t="shared" si="165"/>
        <v>0.61458333333575865</v>
      </c>
      <c r="F1160" s="69" t="str">
        <f t="shared" si="166"/>
        <v>Wed</v>
      </c>
      <c r="G1160" s="69">
        <v>42585.833333333336</v>
      </c>
      <c r="H1160" s="75">
        <f t="shared" si="167"/>
        <v>42585</v>
      </c>
      <c r="I1160" s="76">
        <f t="shared" si="168"/>
        <v>0.83333333333575865</v>
      </c>
      <c r="J1160" s="69" t="str">
        <f t="shared" si="169"/>
        <v>Wed</v>
      </c>
      <c r="K1160" s="74">
        <f t="shared" si="163"/>
        <v>0.21875</v>
      </c>
      <c r="L1160" s="84">
        <f t="shared" si="170"/>
        <v>0</v>
      </c>
      <c r="M1160">
        <f t="shared" si="171"/>
        <v>1</v>
      </c>
    </row>
    <row r="1161" spans="1:13" x14ac:dyDescent="0.2">
      <c r="A1161" s="14">
        <v>1251</v>
      </c>
      <c r="B1161" s="14" t="s">
        <v>295</v>
      </c>
      <c r="C1161" s="69">
        <v>42583.645833333336</v>
      </c>
      <c r="D1161" s="75">
        <f t="shared" si="164"/>
        <v>42583</v>
      </c>
      <c r="E1161" s="76">
        <f t="shared" si="165"/>
        <v>0.64583333333575865</v>
      </c>
      <c r="F1161" s="69" t="str">
        <f t="shared" si="166"/>
        <v>Mon</v>
      </c>
      <c r="G1161" s="69">
        <v>42585.84375</v>
      </c>
      <c r="H1161" s="75">
        <f t="shared" si="167"/>
        <v>42585</v>
      </c>
      <c r="I1161" s="76">
        <f t="shared" si="168"/>
        <v>0.84375</v>
      </c>
      <c r="J1161" s="69" t="str">
        <f t="shared" si="169"/>
        <v>Wed</v>
      </c>
      <c r="K1161" s="74">
        <f t="shared" si="163"/>
        <v>2.1979166666642413</v>
      </c>
      <c r="L1161" s="84">
        <f t="shared" si="170"/>
        <v>2</v>
      </c>
      <c r="M1161">
        <f t="shared" si="171"/>
        <v>3</v>
      </c>
    </row>
    <row r="1162" spans="1:13" x14ac:dyDescent="0.2">
      <c r="A1162" s="14">
        <v>1252</v>
      </c>
      <c r="B1162" s="14" t="s">
        <v>294</v>
      </c>
      <c r="C1162" s="69">
        <v>42583.873611111114</v>
      </c>
      <c r="D1162" s="75">
        <f t="shared" si="164"/>
        <v>42583</v>
      </c>
      <c r="E1162" s="76">
        <f t="shared" si="165"/>
        <v>0.87361111111385981</v>
      </c>
      <c r="F1162" s="69" t="str">
        <f t="shared" si="166"/>
        <v>Mon</v>
      </c>
      <c r="G1162" s="69">
        <v>42585.854166666664</v>
      </c>
      <c r="H1162" s="75">
        <f t="shared" si="167"/>
        <v>42585</v>
      </c>
      <c r="I1162" s="76">
        <f t="shared" si="168"/>
        <v>0.85416666666424135</v>
      </c>
      <c r="J1162" s="69" t="str">
        <f t="shared" si="169"/>
        <v>Wed</v>
      </c>
      <c r="K1162" s="74">
        <f t="shared" si="163"/>
        <v>1.9805555555503815</v>
      </c>
      <c r="L1162" s="84">
        <f t="shared" si="170"/>
        <v>2</v>
      </c>
      <c r="M1162">
        <f t="shared" si="171"/>
        <v>3</v>
      </c>
    </row>
    <row r="1163" spans="1:13" x14ac:dyDescent="0.2">
      <c r="A1163" s="14">
        <v>1253</v>
      </c>
      <c r="B1163" s="14" t="s">
        <v>296</v>
      </c>
      <c r="C1163" s="69">
        <v>42577.677777777775</v>
      </c>
      <c r="D1163" s="75">
        <f t="shared" si="164"/>
        <v>42577</v>
      </c>
      <c r="E1163" s="76">
        <f t="shared" si="165"/>
        <v>0.67777777777519077</v>
      </c>
      <c r="F1163" s="69" t="str">
        <f t="shared" si="166"/>
        <v>Tue</v>
      </c>
      <c r="G1163" s="69">
        <v>42592.90625</v>
      </c>
      <c r="H1163" s="75">
        <f t="shared" si="167"/>
        <v>42592</v>
      </c>
      <c r="I1163" s="76">
        <f t="shared" si="168"/>
        <v>0.90625</v>
      </c>
      <c r="J1163" s="69" t="str">
        <f t="shared" si="169"/>
        <v>Wed</v>
      </c>
      <c r="K1163" s="74">
        <f t="shared" si="163"/>
        <v>15.228472222224809</v>
      </c>
      <c r="L1163" s="84">
        <f t="shared" si="170"/>
        <v>15</v>
      </c>
      <c r="M1163">
        <f t="shared" si="171"/>
        <v>12</v>
      </c>
    </row>
    <row r="1164" spans="1:13" x14ac:dyDescent="0.2">
      <c r="A1164" s="14">
        <v>1254</v>
      </c>
      <c r="B1164" s="14" t="s">
        <v>295</v>
      </c>
      <c r="C1164" s="69">
        <v>42584.854166666664</v>
      </c>
      <c r="D1164" s="75">
        <f t="shared" si="164"/>
        <v>42584</v>
      </c>
      <c r="E1164" s="76">
        <f t="shared" si="165"/>
        <v>0.85416666666424135</v>
      </c>
      <c r="F1164" s="69" t="str">
        <f t="shared" si="166"/>
        <v>Tue</v>
      </c>
      <c r="G1164" s="69">
        <v>42585.84375</v>
      </c>
      <c r="H1164" s="75">
        <f t="shared" si="167"/>
        <v>42585</v>
      </c>
      <c r="I1164" s="76">
        <f t="shared" si="168"/>
        <v>0.84375</v>
      </c>
      <c r="J1164" s="69" t="str">
        <f t="shared" si="169"/>
        <v>Wed</v>
      </c>
      <c r="K1164" s="74">
        <f t="shared" si="163"/>
        <v>0.98958333333575865</v>
      </c>
      <c r="L1164" s="84">
        <f t="shared" si="170"/>
        <v>1</v>
      </c>
      <c r="M1164">
        <f t="shared" si="171"/>
        <v>2</v>
      </c>
    </row>
    <row r="1165" spans="1:13" x14ac:dyDescent="0.2">
      <c r="A1165" s="14">
        <v>1255</v>
      </c>
      <c r="B1165" s="14" t="s">
        <v>296</v>
      </c>
      <c r="C1165" s="69">
        <v>42584.8125</v>
      </c>
      <c r="D1165" s="75">
        <f t="shared" si="164"/>
        <v>42584</v>
      </c>
      <c r="E1165" s="76">
        <f t="shared" si="165"/>
        <v>0.8125</v>
      </c>
      <c r="F1165" s="69" t="str">
        <f t="shared" si="166"/>
        <v>Tue</v>
      </c>
      <c r="G1165" s="69">
        <v>42590.875</v>
      </c>
      <c r="H1165" s="75">
        <f t="shared" si="167"/>
        <v>42590</v>
      </c>
      <c r="I1165" s="76">
        <f t="shared" si="168"/>
        <v>0.875</v>
      </c>
      <c r="J1165" s="69" t="str">
        <f t="shared" si="169"/>
        <v>Mon</v>
      </c>
      <c r="K1165" s="74">
        <f t="shared" si="163"/>
        <v>6.0625</v>
      </c>
      <c r="L1165" s="84">
        <f t="shared" si="170"/>
        <v>6</v>
      </c>
      <c r="M1165">
        <f t="shared" si="171"/>
        <v>5</v>
      </c>
    </row>
    <row r="1166" spans="1:13" x14ac:dyDescent="0.2">
      <c r="A1166" s="14">
        <v>1256</v>
      </c>
      <c r="B1166" s="14" t="s">
        <v>296</v>
      </c>
      <c r="C1166" s="69">
        <v>42585.75</v>
      </c>
      <c r="D1166" s="75">
        <f t="shared" si="164"/>
        <v>42585</v>
      </c>
      <c r="E1166" s="76">
        <f t="shared" si="165"/>
        <v>0.75</v>
      </c>
      <c r="F1166" s="69" t="str">
        <f t="shared" si="166"/>
        <v>Wed</v>
      </c>
      <c r="G1166" s="69">
        <v>42586.302083333336</v>
      </c>
      <c r="H1166" s="75">
        <f t="shared" si="167"/>
        <v>42586</v>
      </c>
      <c r="I1166" s="76">
        <f t="shared" si="168"/>
        <v>0.30208333333575865</v>
      </c>
      <c r="J1166" s="69" t="str">
        <f t="shared" si="169"/>
        <v>Thu</v>
      </c>
      <c r="K1166" s="74">
        <f t="shared" si="163"/>
        <v>0.55208333333575865</v>
      </c>
      <c r="L1166" s="84">
        <f t="shared" si="170"/>
        <v>1</v>
      </c>
      <c r="M1166">
        <f t="shared" si="171"/>
        <v>2</v>
      </c>
    </row>
    <row r="1167" spans="1:13" x14ac:dyDescent="0.2">
      <c r="A1167" s="14">
        <v>1257</v>
      </c>
      <c r="B1167" s="14" t="s">
        <v>296</v>
      </c>
      <c r="C1167" s="69">
        <v>42579.59375</v>
      </c>
      <c r="D1167" s="75">
        <f t="shared" si="164"/>
        <v>42579</v>
      </c>
      <c r="E1167" s="76">
        <f t="shared" si="165"/>
        <v>0.59375</v>
      </c>
      <c r="F1167" s="69" t="str">
        <f t="shared" si="166"/>
        <v>Thu</v>
      </c>
      <c r="G1167" s="69">
        <v>42585.854166666664</v>
      </c>
      <c r="H1167" s="75">
        <f t="shared" si="167"/>
        <v>42585</v>
      </c>
      <c r="I1167" s="76">
        <f t="shared" si="168"/>
        <v>0.85416666666424135</v>
      </c>
      <c r="J1167" s="69" t="str">
        <f t="shared" si="169"/>
        <v>Wed</v>
      </c>
      <c r="K1167" s="74">
        <f t="shared" si="163"/>
        <v>6.2604166666642413</v>
      </c>
      <c r="L1167" s="84">
        <f t="shared" si="170"/>
        <v>6</v>
      </c>
      <c r="M1167">
        <f t="shared" si="171"/>
        <v>5</v>
      </c>
    </row>
    <row r="1168" spans="1:13" x14ac:dyDescent="0.2">
      <c r="A1168" s="14">
        <v>1258</v>
      </c>
      <c r="B1168" s="14" t="s">
        <v>295</v>
      </c>
      <c r="C1168" s="69">
        <v>42585.083333333336</v>
      </c>
      <c r="D1168" s="75">
        <f t="shared" si="164"/>
        <v>42585</v>
      </c>
      <c r="E1168" s="76">
        <f t="shared" si="165"/>
        <v>8.3333333335758653E-2</v>
      </c>
      <c r="F1168" s="69" t="str">
        <f t="shared" si="166"/>
        <v>Wed</v>
      </c>
      <c r="G1168" s="69">
        <v>42587.840277777781</v>
      </c>
      <c r="H1168" s="75">
        <f t="shared" si="167"/>
        <v>42587</v>
      </c>
      <c r="I1168" s="76">
        <f t="shared" si="168"/>
        <v>0.84027777778101154</v>
      </c>
      <c r="J1168" s="69" t="str">
        <f t="shared" si="169"/>
        <v>Fri</v>
      </c>
      <c r="K1168" s="74">
        <f t="shared" si="163"/>
        <v>2.7569444444452529</v>
      </c>
      <c r="L1168" s="84">
        <f t="shared" si="170"/>
        <v>2</v>
      </c>
      <c r="M1168">
        <f t="shared" si="171"/>
        <v>3</v>
      </c>
    </row>
    <row r="1169" spans="1:13" x14ac:dyDescent="0.2">
      <c r="A1169" s="14">
        <v>1259</v>
      </c>
      <c r="B1169" s="14" t="s">
        <v>296</v>
      </c>
      <c r="C1169" s="69">
        <v>42584.8125</v>
      </c>
      <c r="D1169" s="75">
        <f t="shared" si="164"/>
        <v>42584</v>
      </c>
      <c r="E1169" s="76">
        <f t="shared" si="165"/>
        <v>0.8125</v>
      </c>
      <c r="F1169" s="69" t="str">
        <f t="shared" si="166"/>
        <v>Tue</v>
      </c>
      <c r="G1169" s="69">
        <v>42585.864583333336</v>
      </c>
      <c r="H1169" s="75">
        <f t="shared" si="167"/>
        <v>42585</v>
      </c>
      <c r="I1169" s="76">
        <f t="shared" si="168"/>
        <v>0.86458333333575865</v>
      </c>
      <c r="J1169" s="69" t="str">
        <f t="shared" si="169"/>
        <v>Wed</v>
      </c>
      <c r="K1169" s="74">
        <f t="shared" si="163"/>
        <v>1.0520833333357587</v>
      </c>
      <c r="L1169" s="84">
        <f t="shared" si="170"/>
        <v>1</v>
      </c>
      <c r="M1169">
        <f t="shared" si="171"/>
        <v>2</v>
      </c>
    </row>
    <row r="1170" spans="1:13" x14ac:dyDescent="0.2">
      <c r="A1170" s="14">
        <v>1260</v>
      </c>
      <c r="B1170" s="14" t="s">
        <v>296</v>
      </c>
      <c r="C1170" s="69">
        <v>42585.78125</v>
      </c>
      <c r="D1170" s="75">
        <f t="shared" si="164"/>
        <v>42585</v>
      </c>
      <c r="E1170" s="76">
        <f t="shared" si="165"/>
        <v>0.78125</v>
      </c>
      <c r="F1170" s="69" t="str">
        <f t="shared" si="166"/>
        <v>Wed</v>
      </c>
      <c r="G1170" s="69">
        <v>42585.854166666664</v>
      </c>
      <c r="H1170" s="75">
        <f t="shared" si="167"/>
        <v>42585</v>
      </c>
      <c r="I1170" s="76">
        <f t="shared" si="168"/>
        <v>0.85416666666424135</v>
      </c>
      <c r="J1170" s="69" t="str">
        <f t="shared" si="169"/>
        <v>Wed</v>
      </c>
      <c r="K1170" s="74">
        <f t="shared" si="163"/>
        <v>7.2916666664241347E-2</v>
      </c>
      <c r="L1170" s="84">
        <f t="shared" si="170"/>
        <v>0</v>
      </c>
      <c r="M1170">
        <f t="shared" si="171"/>
        <v>1</v>
      </c>
    </row>
    <row r="1171" spans="1:13" x14ac:dyDescent="0.2">
      <c r="A1171" s="14">
        <v>1261</v>
      </c>
      <c r="B1171" s="14" t="s">
        <v>294</v>
      </c>
      <c r="C1171" s="69">
        <v>42584.708333333336</v>
      </c>
      <c r="D1171" s="75">
        <f t="shared" si="164"/>
        <v>42584</v>
      </c>
      <c r="E1171" s="76">
        <f t="shared" si="165"/>
        <v>0.70833333333575865</v>
      </c>
      <c r="F1171" s="69" t="str">
        <f t="shared" si="166"/>
        <v>Tue</v>
      </c>
      <c r="G1171" s="69">
        <v>42585.875</v>
      </c>
      <c r="H1171" s="75">
        <f t="shared" si="167"/>
        <v>42585</v>
      </c>
      <c r="I1171" s="76">
        <f t="shared" si="168"/>
        <v>0.875</v>
      </c>
      <c r="J1171" s="69" t="str">
        <f t="shared" si="169"/>
        <v>Wed</v>
      </c>
      <c r="K1171" s="74">
        <f t="shared" si="163"/>
        <v>1.1666666666642413</v>
      </c>
      <c r="L1171" s="84">
        <f t="shared" si="170"/>
        <v>1</v>
      </c>
      <c r="M1171">
        <f t="shared" si="171"/>
        <v>2</v>
      </c>
    </row>
    <row r="1172" spans="1:13" x14ac:dyDescent="0.2">
      <c r="A1172" s="14">
        <v>1262</v>
      </c>
      <c r="B1172" s="14" t="s">
        <v>294</v>
      </c>
      <c r="C1172" s="69">
        <v>42585.820138888892</v>
      </c>
      <c r="D1172" s="75">
        <f t="shared" si="164"/>
        <v>42585</v>
      </c>
      <c r="E1172" s="76">
        <f t="shared" si="165"/>
        <v>0.82013888889196096</v>
      </c>
      <c r="F1172" s="69" t="str">
        <f t="shared" si="166"/>
        <v>Wed</v>
      </c>
      <c r="G1172" s="69">
        <v>42585.879166666666</v>
      </c>
      <c r="H1172" s="75">
        <f t="shared" si="167"/>
        <v>42585</v>
      </c>
      <c r="I1172" s="76">
        <f t="shared" si="168"/>
        <v>0.87916666666569654</v>
      </c>
      <c r="J1172" s="69" t="str">
        <f t="shared" si="169"/>
        <v>Wed</v>
      </c>
      <c r="K1172" s="74">
        <f t="shared" si="163"/>
        <v>5.9027777773735579E-2</v>
      </c>
      <c r="L1172" s="84">
        <f t="shared" si="170"/>
        <v>0</v>
      </c>
      <c r="M1172">
        <f t="shared" si="171"/>
        <v>1</v>
      </c>
    </row>
    <row r="1173" spans="1:13" x14ac:dyDescent="0.2">
      <c r="A1173" s="14">
        <v>1263</v>
      </c>
      <c r="B1173" s="14" t="s">
        <v>296</v>
      </c>
      <c r="C1173" s="69">
        <v>42584.854166666664</v>
      </c>
      <c r="D1173" s="75">
        <f t="shared" si="164"/>
        <v>42584</v>
      </c>
      <c r="E1173" s="76">
        <f t="shared" si="165"/>
        <v>0.85416666666424135</v>
      </c>
      <c r="F1173" s="69" t="str">
        <f t="shared" si="166"/>
        <v>Tue</v>
      </c>
      <c r="G1173" s="69">
        <v>42585.885416666664</v>
      </c>
      <c r="H1173" s="75">
        <f t="shared" si="167"/>
        <v>42585</v>
      </c>
      <c r="I1173" s="76">
        <f t="shared" si="168"/>
        <v>0.88541666666424135</v>
      </c>
      <c r="J1173" s="69" t="str">
        <f t="shared" si="169"/>
        <v>Wed</v>
      </c>
      <c r="K1173" s="74">
        <f t="shared" si="163"/>
        <v>1.03125</v>
      </c>
      <c r="L1173" s="84">
        <f t="shared" si="170"/>
        <v>1</v>
      </c>
      <c r="M1173">
        <f t="shared" si="171"/>
        <v>2</v>
      </c>
    </row>
    <row r="1174" spans="1:13" x14ac:dyDescent="0.2">
      <c r="A1174" s="14">
        <v>1264</v>
      </c>
      <c r="B1174" s="14" t="s">
        <v>294</v>
      </c>
      <c r="C1174" s="69">
        <v>42585</v>
      </c>
      <c r="D1174" s="75">
        <f t="shared" si="164"/>
        <v>42585</v>
      </c>
      <c r="E1174" s="76">
        <f t="shared" si="165"/>
        <v>0</v>
      </c>
      <c r="F1174" s="69" t="str">
        <f t="shared" si="166"/>
        <v>Wed</v>
      </c>
      <c r="G1174" s="69">
        <v>42585.875</v>
      </c>
      <c r="H1174" s="75">
        <f t="shared" si="167"/>
        <v>42585</v>
      </c>
      <c r="I1174" s="76">
        <f t="shared" si="168"/>
        <v>0.875</v>
      </c>
      <c r="J1174" s="69" t="str">
        <f t="shared" si="169"/>
        <v>Wed</v>
      </c>
      <c r="K1174" s="74">
        <f t="shared" si="163"/>
        <v>0.875</v>
      </c>
      <c r="L1174" s="84">
        <f t="shared" si="170"/>
        <v>0</v>
      </c>
      <c r="M1174">
        <f t="shared" si="171"/>
        <v>1</v>
      </c>
    </row>
    <row r="1175" spans="1:13" x14ac:dyDescent="0.2">
      <c r="A1175" s="14">
        <v>1265</v>
      </c>
      <c r="B1175" s="14" t="s">
        <v>296</v>
      </c>
      <c r="C1175" s="69">
        <v>42585.166666666664</v>
      </c>
      <c r="D1175" s="75">
        <f t="shared" si="164"/>
        <v>42585</v>
      </c>
      <c r="E1175" s="76">
        <f t="shared" si="165"/>
        <v>0.16666666666424135</v>
      </c>
      <c r="F1175" s="69" t="str">
        <f t="shared" si="166"/>
        <v>Wed</v>
      </c>
      <c r="G1175" s="69">
        <v>42585.1875</v>
      </c>
      <c r="H1175" s="75">
        <f t="shared" si="167"/>
        <v>42585</v>
      </c>
      <c r="I1175" s="76">
        <f t="shared" si="168"/>
        <v>0.1875</v>
      </c>
      <c r="J1175" s="69" t="str">
        <f t="shared" si="169"/>
        <v>Wed</v>
      </c>
      <c r="K1175" s="74">
        <f t="shared" si="163"/>
        <v>2.0833333335758653E-2</v>
      </c>
      <c r="L1175" s="84">
        <f t="shared" si="170"/>
        <v>0</v>
      </c>
      <c r="M1175">
        <f t="shared" si="171"/>
        <v>1</v>
      </c>
    </row>
    <row r="1176" spans="1:13" x14ac:dyDescent="0.2">
      <c r="A1176" s="14">
        <v>1266</v>
      </c>
      <c r="B1176" s="14" t="s">
        <v>295</v>
      </c>
      <c r="C1176" s="69">
        <v>42585.8125</v>
      </c>
      <c r="D1176" s="75">
        <f t="shared" si="164"/>
        <v>42585</v>
      </c>
      <c r="E1176" s="76">
        <f t="shared" si="165"/>
        <v>0.8125</v>
      </c>
      <c r="F1176" s="69" t="str">
        <f t="shared" si="166"/>
        <v>Wed</v>
      </c>
      <c r="G1176" s="69">
        <v>42585.885416666664</v>
      </c>
      <c r="H1176" s="75">
        <f t="shared" si="167"/>
        <v>42585</v>
      </c>
      <c r="I1176" s="76">
        <f t="shared" si="168"/>
        <v>0.88541666666424135</v>
      </c>
      <c r="J1176" s="69" t="str">
        <f t="shared" si="169"/>
        <v>Wed</v>
      </c>
      <c r="K1176" s="74">
        <f t="shared" si="163"/>
        <v>7.2916666664241347E-2</v>
      </c>
      <c r="L1176" s="84">
        <f t="shared" si="170"/>
        <v>0</v>
      </c>
      <c r="M1176">
        <f t="shared" si="171"/>
        <v>1</v>
      </c>
    </row>
    <row r="1177" spans="1:13" x14ac:dyDescent="0.2">
      <c r="A1177" s="14">
        <v>1267</v>
      </c>
      <c r="B1177" s="14" t="s">
        <v>295</v>
      </c>
      <c r="C1177" s="69">
        <v>42584.602777777778</v>
      </c>
      <c r="D1177" s="75">
        <f t="shared" si="164"/>
        <v>42584</v>
      </c>
      <c r="E1177" s="76">
        <f t="shared" si="165"/>
        <v>0.60277777777810115</v>
      </c>
      <c r="F1177" s="69" t="str">
        <f t="shared" si="166"/>
        <v>Tue</v>
      </c>
      <c r="G1177" s="69">
        <v>42585.89166666667</v>
      </c>
      <c r="H1177" s="75">
        <f t="shared" si="167"/>
        <v>42585</v>
      </c>
      <c r="I1177" s="76">
        <f t="shared" si="168"/>
        <v>0.89166666667006211</v>
      </c>
      <c r="J1177" s="69" t="str">
        <f t="shared" si="169"/>
        <v>Wed</v>
      </c>
      <c r="K1177" s="74">
        <f t="shared" si="163"/>
        <v>1.288888888891961</v>
      </c>
      <c r="L1177" s="84">
        <f t="shared" si="170"/>
        <v>1</v>
      </c>
      <c r="M1177">
        <f t="shared" si="171"/>
        <v>2</v>
      </c>
    </row>
    <row r="1178" spans="1:13" x14ac:dyDescent="0.2">
      <c r="A1178" s="14">
        <v>1268</v>
      </c>
      <c r="B1178" s="14" t="s">
        <v>296</v>
      </c>
      <c r="C1178" s="69">
        <v>42584.833333333336</v>
      </c>
      <c r="D1178" s="75">
        <f t="shared" si="164"/>
        <v>42584</v>
      </c>
      <c r="E1178" s="76">
        <f t="shared" si="165"/>
        <v>0.83333333333575865</v>
      </c>
      <c r="F1178" s="69" t="str">
        <f t="shared" si="166"/>
        <v>Tue</v>
      </c>
      <c r="G1178" s="69">
        <v>42586.854166666664</v>
      </c>
      <c r="H1178" s="75">
        <f t="shared" si="167"/>
        <v>42586</v>
      </c>
      <c r="I1178" s="76">
        <f t="shared" si="168"/>
        <v>0.85416666666424135</v>
      </c>
      <c r="J1178" s="69" t="str">
        <f t="shared" si="169"/>
        <v>Thu</v>
      </c>
      <c r="K1178" s="74">
        <f t="shared" si="163"/>
        <v>2.0208333333284827</v>
      </c>
      <c r="L1178" s="84">
        <f t="shared" si="170"/>
        <v>2</v>
      </c>
      <c r="M1178">
        <f t="shared" si="171"/>
        <v>3</v>
      </c>
    </row>
    <row r="1179" spans="1:13" x14ac:dyDescent="0.2">
      <c r="A1179" s="14">
        <v>1269</v>
      </c>
      <c r="B1179" s="14" t="s">
        <v>296</v>
      </c>
      <c r="C1179" s="69">
        <v>42581.875</v>
      </c>
      <c r="D1179" s="75">
        <f t="shared" si="164"/>
        <v>42581</v>
      </c>
      <c r="E1179" s="76">
        <f t="shared" si="165"/>
        <v>0.875</v>
      </c>
      <c r="F1179" s="69" t="str">
        <f t="shared" si="166"/>
        <v>Sat</v>
      </c>
      <c r="G1179" s="69">
        <v>42585.895833333336</v>
      </c>
      <c r="H1179" s="75">
        <f t="shared" si="167"/>
        <v>42585</v>
      </c>
      <c r="I1179" s="76">
        <f t="shared" si="168"/>
        <v>0.89583333333575865</v>
      </c>
      <c r="J1179" s="69" t="str">
        <f t="shared" si="169"/>
        <v>Wed</v>
      </c>
      <c r="K1179" s="74">
        <f t="shared" si="163"/>
        <v>4.0208333333357587</v>
      </c>
      <c r="L1179" s="84">
        <f t="shared" si="170"/>
        <v>4</v>
      </c>
      <c r="M1179">
        <f t="shared" si="171"/>
        <v>3</v>
      </c>
    </row>
    <row r="1180" spans="1:13" x14ac:dyDescent="0.2">
      <c r="A1180" s="14">
        <v>1270</v>
      </c>
      <c r="B1180" s="14" t="s">
        <v>294</v>
      </c>
      <c r="C1180" s="69">
        <v>42585.895833333336</v>
      </c>
      <c r="D1180" s="75">
        <f t="shared" si="164"/>
        <v>42585</v>
      </c>
      <c r="E1180" s="76">
        <f t="shared" si="165"/>
        <v>0.89583333333575865</v>
      </c>
      <c r="F1180" s="69" t="str">
        <f t="shared" si="166"/>
        <v>Wed</v>
      </c>
      <c r="G1180" s="69">
        <v>42585.90625</v>
      </c>
      <c r="H1180" s="75">
        <f t="shared" si="167"/>
        <v>42585</v>
      </c>
      <c r="I1180" s="76">
        <f t="shared" si="168"/>
        <v>0.90625</v>
      </c>
      <c r="J1180" s="69" t="str">
        <f t="shared" si="169"/>
        <v>Wed</v>
      </c>
      <c r="K1180" s="74">
        <f t="shared" si="163"/>
        <v>1.0416666664241347E-2</v>
      </c>
      <c r="L1180" s="84">
        <f t="shared" si="170"/>
        <v>0</v>
      </c>
      <c r="M1180">
        <f t="shared" si="171"/>
        <v>1</v>
      </c>
    </row>
    <row r="1181" spans="1:13" x14ac:dyDescent="0.2">
      <c r="A1181" s="14">
        <v>1271</v>
      </c>
      <c r="B1181" s="14" t="s">
        <v>296</v>
      </c>
      <c r="C1181" s="69">
        <v>42585.78125</v>
      </c>
      <c r="D1181" s="75">
        <f t="shared" si="164"/>
        <v>42585</v>
      </c>
      <c r="E1181" s="76">
        <f t="shared" si="165"/>
        <v>0.78125</v>
      </c>
      <c r="F1181" s="69" t="str">
        <f t="shared" si="166"/>
        <v>Wed</v>
      </c>
      <c r="G1181" s="69">
        <v>42585.875</v>
      </c>
      <c r="H1181" s="75">
        <f t="shared" si="167"/>
        <v>42585</v>
      </c>
      <c r="I1181" s="76">
        <f t="shared" si="168"/>
        <v>0.875</v>
      </c>
      <c r="J1181" s="69" t="str">
        <f t="shared" si="169"/>
        <v>Wed</v>
      </c>
      <c r="K1181" s="74">
        <f t="shared" si="163"/>
        <v>9.375E-2</v>
      </c>
      <c r="L1181" s="84">
        <f t="shared" si="170"/>
        <v>0</v>
      </c>
      <c r="M1181">
        <f t="shared" si="171"/>
        <v>1</v>
      </c>
    </row>
    <row r="1182" spans="1:13" x14ac:dyDescent="0.2">
      <c r="A1182" s="14">
        <v>1272</v>
      </c>
      <c r="B1182" s="14" t="s">
        <v>295</v>
      </c>
      <c r="C1182" s="69">
        <v>42584.854166666664</v>
      </c>
      <c r="D1182" s="75">
        <f t="shared" si="164"/>
        <v>42584</v>
      </c>
      <c r="E1182" s="76">
        <f t="shared" si="165"/>
        <v>0.85416666666424135</v>
      </c>
      <c r="F1182" s="69" t="str">
        <f t="shared" si="166"/>
        <v>Tue</v>
      </c>
      <c r="G1182" s="69">
        <v>42585.90625</v>
      </c>
      <c r="H1182" s="75">
        <f t="shared" si="167"/>
        <v>42585</v>
      </c>
      <c r="I1182" s="76">
        <f t="shared" si="168"/>
        <v>0.90625</v>
      </c>
      <c r="J1182" s="69" t="str">
        <f t="shared" si="169"/>
        <v>Wed</v>
      </c>
      <c r="K1182" s="74">
        <f t="shared" si="163"/>
        <v>1.0520833333357587</v>
      </c>
      <c r="L1182" s="84">
        <f t="shared" si="170"/>
        <v>1</v>
      </c>
      <c r="M1182">
        <f t="shared" si="171"/>
        <v>2</v>
      </c>
    </row>
    <row r="1183" spans="1:13" x14ac:dyDescent="0.2">
      <c r="A1183" s="14">
        <v>1273</v>
      </c>
      <c r="B1183" s="14" t="s">
        <v>294</v>
      </c>
      <c r="C1183" s="69">
        <v>42585</v>
      </c>
      <c r="D1183" s="75">
        <f t="shared" si="164"/>
        <v>42585</v>
      </c>
      <c r="E1183" s="76">
        <f t="shared" si="165"/>
        <v>0</v>
      </c>
      <c r="F1183" s="69" t="str">
        <f t="shared" si="166"/>
        <v>Wed</v>
      </c>
      <c r="G1183" s="69">
        <v>42585.916666666664</v>
      </c>
      <c r="H1183" s="75">
        <f t="shared" si="167"/>
        <v>42585</v>
      </c>
      <c r="I1183" s="76">
        <f t="shared" si="168"/>
        <v>0.91666666666424135</v>
      </c>
      <c r="J1183" s="69" t="str">
        <f t="shared" si="169"/>
        <v>Wed</v>
      </c>
      <c r="K1183" s="74">
        <f t="shared" si="163"/>
        <v>0.91666666666424135</v>
      </c>
      <c r="L1183" s="84">
        <f t="shared" si="170"/>
        <v>0</v>
      </c>
      <c r="M1183">
        <f t="shared" si="171"/>
        <v>1</v>
      </c>
    </row>
    <row r="1184" spans="1:13" x14ac:dyDescent="0.2">
      <c r="A1184" s="14">
        <v>1274</v>
      </c>
      <c r="B1184" s="14" t="s">
        <v>296</v>
      </c>
      <c r="C1184" s="69">
        <v>42584.166666666664</v>
      </c>
      <c r="D1184" s="75">
        <f t="shared" si="164"/>
        <v>42584</v>
      </c>
      <c r="E1184" s="76">
        <f t="shared" si="165"/>
        <v>0.16666666666424135</v>
      </c>
      <c r="F1184" s="69" t="str">
        <f t="shared" si="166"/>
        <v>Tue</v>
      </c>
      <c r="G1184" s="69">
        <v>42585.927083333336</v>
      </c>
      <c r="H1184" s="75">
        <f t="shared" si="167"/>
        <v>42585</v>
      </c>
      <c r="I1184" s="76">
        <f t="shared" si="168"/>
        <v>0.92708333333575865</v>
      </c>
      <c r="J1184" s="69" t="str">
        <f t="shared" si="169"/>
        <v>Wed</v>
      </c>
      <c r="K1184" s="74">
        <f t="shared" si="163"/>
        <v>1.7604166666715173</v>
      </c>
      <c r="L1184" s="84">
        <f t="shared" si="170"/>
        <v>1</v>
      </c>
      <c r="M1184">
        <f t="shared" si="171"/>
        <v>2</v>
      </c>
    </row>
    <row r="1185" spans="1:13" x14ac:dyDescent="0.2">
      <c r="A1185" s="14">
        <v>1275</v>
      </c>
      <c r="B1185" s="14" t="s">
        <v>296</v>
      </c>
      <c r="C1185" s="69">
        <v>42584.78125</v>
      </c>
      <c r="D1185" s="75">
        <f t="shared" si="164"/>
        <v>42584</v>
      </c>
      <c r="E1185" s="76">
        <f t="shared" si="165"/>
        <v>0.78125</v>
      </c>
      <c r="F1185" s="69" t="str">
        <f t="shared" si="166"/>
        <v>Tue</v>
      </c>
      <c r="G1185" s="69">
        <v>42590.729166666664</v>
      </c>
      <c r="H1185" s="75">
        <f t="shared" si="167"/>
        <v>42590</v>
      </c>
      <c r="I1185" s="76">
        <f t="shared" si="168"/>
        <v>0.72916666666424135</v>
      </c>
      <c r="J1185" s="69" t="str">
        <f t="shared" si="169"/>
        <v>Mon</v>
      </c>
      <c r="K1185" s="74">
        <f t="shared" si="163"/>
        <v>5.9479166666642413</v>
      </c>
      <c r="L1185" s="84">
        <f t="shared" si="170"/>
        <v>6</v>
      </c>
      <c r="M1185">
        <f t="shared" si="171"/>
        <v>5</v>
      </c>
    </row>
    <row r="1186" spans="1:13" x14ac:dyDescent="0.2">
      <c r="A1186" s="14">
        <v>1276</v>
      </c>
      <c r="B1186" s="14" t="s">
        <v>296</v>
      </c>
      <c r="C1186" s="69">
        <v>42585.895833333336</v>
      </c>
      <c r="D1186" s="75">
        <f t="shared" si="164"/>
        <v>42585</v>
      </c>
      <c r="E1186" s="76">
        <f t="shared" si="165"/>
        <v>0.89583333333575865</v>
      </c>
      <c r="F1186" s="69" t="str">
        <f t="shared" si="166"/>
        <v>Wed</v>
      </c>
      <c r="G1186" s="69">
        <v>42586.90625</v>
      </c>
      <c r="H1186" s="75">
        <f t="shared" si="167"/>
        <v>42586</v>
      </c>
      <c r="I1186" s="76">
        <f t="shared" si="168"/>
        <v>0.90625</v>
      </c>
      <c r="J1186" s="69" t="str">
        <f t="shared" si="169"/>
        <v>Thu</v>
      </c>
      <c r="K1186" s="74">
        <f t="shared" si="163"/>
        <v>1.0104166666642413</v>
      </c>
      <c r="L1186" s="84">
        <f t="shared" si="170"/>
        <v>1</v>
      </c>
      <c r="M1186">
        <f t="shared" si="171"/>
        <v>2</v>
      </c>
    </row>
    <row r="1187" spans="1:13" x14ac:dyDescent="0.2">
      <c r="A1187" s="14">
        <v>1277</v>
      </c>
      <c r="B1187" s="14" t="s">
        <v>294</v>
      </c>
      <c r="C1187" s="69">
        <v>42585.927083333336</v>
      </c>
      <c r="D1187" s="75">
        <f t="shared" si="164"/>
        <v>42585</v>
      </c>
      <c r="E1187" s="76">
        <f t="shared" si="165"/>
        <v>0.92708333333575865</v>
      </c>
      <c r="F1187" s="69" t="str">
        <f t="shared" si="166"/>
        <v>Wed</v>
      </c>
      <c r="G1187" s="69">
        <v>42586.791666666664</v>
      </c>
      <c r="H1187" s="75">
        <f t="shared" si="167"/>
        <v>42586</v>
      </c>
      <c r="I1187" s="76">
        <f t="shared" si="168"/>
        <v>0.79166666666424135</v>
      </c>
      <c r="J1187" s="69" t="str">
        <f t="shared" si="169"/>
        <v>Thu</v>
      </c>
      <c r="K1187" s="74">
        <f t="shared" si="163"/>
        <v>0.86458333332848269</v>
      </c>
      <c r="L1187" s="84">
        <f t="shared" si="170"/>
        <v>1</v>
      </c>
      <c r="M1187">
        <f t="shared" si="171"/>
        <v>2</v>
      </c>
    </row>
    <row r="1188" spans="1:13" x14ac:dyDescent="0.2">
      <c r="A1188" s="14">
        <v>1278</v>
      </c>
      <c r="B1188" s="14" t="s">
        <v>296</v>
      </c>
      <c r="C1188" s="69">
        <v>42585.731944444444</v>
      </c>
      <c r="D1188" s="75">
        <f t="shared" si="164"/>
        <v>42585</v>
      </c>
      <c r="E1188" s="76">
        <f t="shared" si="165"/>
        <v>0.73194444444379769</v>
      </c>
      <c r="F1188" s="69" t="str">
        <f t="shared" si="166"/>
        <v>Wed</v>
      </c>
      <c r="G1188" s="69">
        <v>42593.84375</v>
      </c>
      <c r="H1188" s="75">
        <f t="shared" si="167"/>
        <v>42593</v>
      </c>
      <c r="I1188" s="76">
        <f t="shared" si="168"/>
        <v>0.84375</v>
      </c>
      <c r="J1188" s="69" t="str">
        <f t="shared" si="169"/>
        <v>Thu</v>
      </c>
      <c r="K1188" s="74">
        <f t="shared" si="163"/>
        <v>8.1118055555562023</v>
      </c>
      <c r="L1188" s="84">
        <f t="shared" si="170"/>
        <v>8</v>
      </c>
      <c r="M1188">
        <f t="shared" si="171"/>
        <v>7</v>
      </c>
    </row>
    <row r="1189" spans="1:13" x14ac:dyDescent="0.2">
      <c r="A1189" s="14">
        <v>1279</v>
      </c>
      <c r="B1189" s="14" t="s">
        <v>296</v>
      </c>
      <c r="C1189" s="69">
        <v>42577.625</v>
      </c>
      <c r="D1189" s="75">
        <f t="shared" si="164"/>
        <v>42577</v>
      </c>
      <c r="E1189" s="76">
        <f t="shared" si="165"/>
        <v>0.625</v>
      </c>
      <c r="F1189" s="69" t="str">
        <f t="shared" si="166"/>
        <v>Tue</v>
      </c>
      <c r="G1189" s="69">
        <v>42585.958333333336</v>
      </c>
      <c r="H1189" s="75">
        <f t="shared" si="167"/>
        <v>42585</v>
      </c>
      <c r="I1189" s="76">
        <f t="shared" si="168"/>
        <v>0.95833333333575865</v>
      </c>
      <c r="J1189" s="69" t="str">
        <f t="shared" si="169"/>
        <v>Wed</v>
      </c>
      <c r="K1189" s="74">
        <f t="shared" si="163"/>
        <v>8.3333333333357587</v>
      </c>
      <c r="L1189" s="84">
        <f t="shared" si="170"/>
        <v>8</v>
      </c>
      <c r="M1189">
        <f t="shared" si="171"/>
        <v>7</v>
      </c>
    </row>
    <row r="1190" spans="1:13" x14ac:dyDescent="0.2">
      <c r="A1190" s="14">
        <v>1280</v>
      </c>
      <c r="B1190" s="14" t="s">
        <v>296</v>
      </c>
      <c r="C1190" s="69">
        <v>42577.625</v>
      </c>
      <c r="D1190" s="75">
        <f t="shared" si="164"/>
        <v>42577</v>
      </c>
      <c r="E1190" s="76">
        <f t="shared" si="165"/>
        <v>0.625</v>
      </c>
      <c r="F1190" s="69" t="str">
        <f t="shared" si="166"/>
        <v>Tue</v>
      </c>
      <c r="G1190" s="69">
        <v>42585.958333333336</v>
      </c>
      <c r="H1190" s="75">
        <f t="shared" si="167"/>
        <v>42585</v>
      </c>
      <c r="I1190" s="76">
        <f t="shared" si="168"/>
        <v>0.95833333333575865</v>
      </c>
      <c r="J1190" s="69" t="str">
        <f t="shared" si="169"/>
        <v>Wed</v>
      </c>
      <c r="K1190" s="74">
        <f t="shared" si="163"/>
        <v>8.3333333333357587</v>
      </c>
      <c r="L1190" s="84">
        <f t="shared" si="170"/>
        <v>8</v>
      </c>
      <c r="M1190">
        <f t="shared" si="171"/>
        <v>7</v>
      </c>
    </row>
    <row r="1191" spans="1:13" x14ac:dyDescent="0.2">
      <c r="A1191" s="14">
        <v>1281</v>
      </c>
      <c r="B1191" s="14" t="s">
        <v>296</v>
      </c>
      <c r="C1191" s="69">
        <v>42585.864583333336</v>
      </c>
      <c r="D1191" s="75">
        <f t="shared" si="164"/>
        <v>42585</v>
      </c>
      <c r="E1191" s="76">
        <f t="shared" si="165"/>
        <v>0.86458333333575865</v>
      </c>
      <c r="F1191" s="69" t="str">
        <f t="shared" si="166"/>
        <v>Wed</v>
      </c>
      <c r="G1191" s="69">
        <v>42585.916666666664</v>
      </c>
      <c r="H1191" s="75">
        <f t="shared" si="167"/>
        <v>42585</v>
      </c>
      <c r="I1191" s="76">
        <f t="shared" si="168"/>
        <v>0.91666666666424135</v>
      </c>
      <c r="J1191" s="69" t="str">
        <f t="shared" si="169"/>
        <v>Wed</v>
      </c>
      <c r="K1191" s="74">
        <f t="shared" ref="K1191:K1251" si="172">G1191-C1191</f>
        <v>5.2083333328482695E-2</v>
      </c>
      <c r="L1191" s="84">
        <f t="shared" si="170"/>
        <v>0</v>
      </c>
      <c r="M1191">
        <f t="shared" si="171"/>
        <v>1</v>
      </c>
    </row>
    <row r="1192" spans="1:13" x14ac:dyDescent="0.2">
      <c r="A1192" s="14">
        <v>1282</v>
      </c>
      <c r="B1192" s="14" t="s">
        <v>294</v>
      </c>
      <c r="C1192" s="69">
        <v>42583.875</v>
      </c>
      <c r="D1192" s="75">
        <f t="shared" si="164"/>
        <v>42583</v>
      </c>
      <c r="E1192" s="76">
        <f t="shared" si="165"/>
        <v>0.875</v>
      </c>
      <c r="F1192" s="69" t="str">
        <f t="shared" si="166"/>
        <v>Mon</v>
      </c>
      <c r="G1192" s="69">
        <v>42585.916666666664</v>
      </c>
      <c r="H1192" s="75">
        <f t="shared" si="167"/>
        <v>42585</v>
      </c>
      <c r="I1192" s="76">
        <f t="shared" si="168"/>
        <v>0.91666666666424135</v>
      </c>
      <c r="J1192" s="69" t="str">
        <f t="shared" si="169"/>
        <v>Wed</v>
      </c>
      <c r="K1192" s="74">
        <f t="shared" si="172"/>
        <v>2.0416666666642413</v>
      </c>
      <c r="L1192" s="84">
        <f t="shared" si="170"/>
        <v>2</v>
      </c>
      <c r="M1192">
        <f t="shared" si="171"/>
        <v>3</v>
      </c>
    </row>
    <row r="1193" spans="1:13" x14ac:dyDescent="0.2">
      <c r="A1193" s="14">
        <v>1283</v>
      </c>
      <c r="B1193" s="14" t="s">
        <v>296</v>
      </c>
      <c r="C1193" s="69">
        <v>42585.927083333336</v>
      </c>
      <c r="D1193" s="75">
        <f t="shared" si="164"/>
        <v>42585</v>
      </c>
      <c r="E1193" s="76">
        <f t="shared" si="165"/>
        <v>0.92708333333575865</v>
      </c>
      <c r="F1193" s="69" t="str">
        <f t="shared" si="166"/>
        <v>Wed</v>
      </c>
      <c r="G1193" s="69">
        <v>42586.041666666664</v>
      </c>
      <c r="H1193" s="75">
        <f t="shared" si="167"/>
        <v>42586</v>
      </c>
      <c r="I1193" s="76">
        <f t="shared" si="168"/>
        <v>4.1666666664241347E-2</v>
      </c>
      <c r="J1193" s="69" t="str">
        <f t="shared" si="169"/>
        <v>Thu</v>
      </c>
      <c r="K1193" s="74">
        <f t="shared" si="172"/>
        <v>0.11458333332848269</v>
      </c>
      <c r="L1193" s="84">
        <f t="shared" si="170"/>
        <v>1</v>
      </c>
      <c r="M1193">
        <f t="shared" si="171"/>
        <v>2</v>
      </c>
    </row>
    <row r="1194" spans="1:13" x14ac:dyDescent="0.2">
      <c r="A1194" s="14">
        <v>1284</v>
      </c>
      <c r="B1194" s="14" t="s">
        <v>296</v>
      </c>
      <c r="C1194" s="69">
        <v>42585.9375</v>
      </c>
      <c r="D1194" s="75">
        <f t="shared" si="164"/>
        <v>42585</v>
      </c>
      <c r="E1194" s="76">
        <f t="shared" si="165"/>
        <v>0.9375</v>
      </c>
      <c r="F1194" s="69" t="str">
        <f t="shared" si="166"/>
        <v>Wed</v>
      </c>
      <c r="G1194" s="69">
        <v>42586.052083333336</v>
      </c>
      <c r="H1194" s="75">
        <f t="shared" si="167"/>
        <v>42586</v>
      </c>
      <c r="I1194" s="76">
        <f t="shared" si="168"/>
        <v>5.2083333335758653E-2</v>
      </c>
      <c r="J1194" s="69" t="str">
        <f t="shared" si="169"/>
        <v>Thu</v>
      </c>
      <c r="K1194" s="74">
        <f t="shared" si="172"/>
        <v>0.11458333333575865</v>
      </c>
      <c r="L1194" s="84">
        <f t="shared" si="170"/>
        <v>1</v>
      </c>
      <c r="M1194">
        <f t="shared" si="171"/>
        <v>2</v>
      </c>
    </row>
    <row r="1195" spans="1:13" x14ac:dyDescent="0.2">
      <c r="A1195" s="14">
        <v>1285</v>
      </c>
      <c r="B1195" s="14" t="s">
        <v>296</v>
      </c>
      <c r="C1195" s="69">
        <v>42585.958333333336</v>
      </c>
      <c r="D1195" s="75">
        <f t="shared" si="164"/>
        <v>42585</v>
      </c>
      <c r="E1195" s="76">
        <f t="shared" si="165"/>
        <v>0.95833333333575865</v>
      </c>
      <c r="F1195" s="69" t="str">
        <f t="shared" si="166"/>
        <v>Wed</v>
      </c>
      <c r="G1195" s="69">
        <v>42586.0625</v>
      </c>
      <c r="H1195" s="75">
        <f t="shared" si="167"/>
        <v>42586</v>
      </c>
      <c r="I1195" s="76">
        <f t="shared" si="168"/>
        <v>6.25E-2</v>
      </c>
      <c r="J1195" s="69" t="str">
        <f t="shared" si="169"/>
        <v>Thu</v>
      </c>
      <c r="K1195" s="74">
        <f t="shared" si="172"/>
        <v>0.10416666666424135</v>
      </c>
      <c r="L1195" s="84">
        <f t="shared" si="170"/>
        <v>1</v>
      </c>
      <c r="M1195">
        <f t="shared" si="171"/>
        <v>2</v>
      </c>
    </row>
    <row r="1196" spans="1:13" x14ac:dyDescent="0.2">
      <c r="A1196" s="14">
        <v>1286</v>
      </c>
      <c r="B1196" s="14" t="s">
        <v>102</v>
      </c>
      <c r="C1196" s="69">
        <v>42584.875</v>
      </c>
      <c r="D1196" s="75">
        <f t="shared" si="164"/>
        <v>42584</v>
      </c>
      <c r="E1196" s="76">
        <f t="shared" si="165"/>
        <v>0.875</v>
      </c>
      <c r="F1196" s="69" t="str">
        <f t="shared" si="166"/>
        <v>Tue</v>
      </c>
      <c r="G1196" s="69">
        <v>42586.013888888891</v>
      </c>
      <c r="H1196" s="75">
        <f t="shared" si="167"/>
        <v>42586</v>
      </c>
      <c r="I1196" s="76">
        <f t="shared" si="168"/>
        <v>1.3888888890505768E-2</v>
      </c>
      <c r="J1196" s="69" t="str">
        <f t="shared" si="169"/>
        <v>Thu</v>
      </c>
      <c r="K1196" s="74">
        <f t="shared" si="172"/>
        <v>1.1388888888905058</v>
      </c>
      <c r="L1196" s="84">
        <f t="shared" si="170"/>
        <v>2</v>
      </c>
      <c r="M1196">
        <f t="shared" si="171"/>
        <v>3</v>
      </c>
    </row>
    <row r="1197" spans="1:13" x14ac:dyDescent="0.2">
      <c r="A1197" s="14">
        <v>1287</v>
      </c>
      <c r="B1197" s="14" t="s">
        <v>295</v>
      </c>
      <c r="C1197" s="69">
        <v>42584.615277777775</v>
      </c>
      <c r="D1197" s="75">
        <f t="shared" si="164"/>
        <v>42584</v>
      </c>
      <c r="E1197" s="76">
        <f t="shared" si="165"/>
        <v>0.61527777777519077</v>
      </c>
      <c r="F1197" s="69" t="str">
        <f t="shared" si="166"/>
        <v>Tue</v>
      </c>
      <c r="G1197" s="69">
        <v>42586.063888888886</v>
      </c>
      <c r="H1197" s="75">
        <f t="shared" si="167"/>
        <v>42586</v>
      </c>
      <c r="I1197" s="76">
        <f t="shared" si="168"/>
        <v>6.3888888886140194E-2</v>
      </c>
      <c r="J1197" s="69" t="str">
        <f t="shared" si="169"/>
        <v>Thu</v>
      </c>
      <c r="K1197" s="74">
        <f t="shared" si="172"/>
        <v>1.4486111111109494</v>
      </c>
      <c r="L1197" s="84">
        <f t="shared" si="170"/>
        <v>2</v>
      </c>
      <c r="M1197">
        <f t="shared" si="171"/>
        <v>3</v>
      </c>
    </row>
    <row r="1198" spans="1:13" x14ac:dyDescent="0.2">
      <c r="A1198" s="14">
        <v>1288</v>
      </c>
      <c r="B1198" s="14" t="s">
        <v>296</v>
      </c>
      <c r="C1198" s="69">
        <v>42585.92083333333</v>
      </c>
      <c r="D1198" s="75">
        <f t="shared" si="164"/>
        <v>42585</v>
      </c>
      <c r="E1198" s="76">
        <f t="shared" si="165"/>
        <v>0.92083333332993789</v>
      </c>
      <c r="F1198" s="69" t="str">
        <f t="shared" si="166"/>
        <v>Wed</v>
      </c>
      <c r="G1198" s="69">
        <v>42587.888888888891</v>
      </c>
      <c r="H1198" s="75">
        <f t="shared" si="167"/>
        <v>42587</v>
      </c>
      <c r="I1198" s="76">
        <f t="shared" si="168"/>
        <v>0.88888888889050577</v>
      </c>
      <c r="J1198" s="69" t="str">
        <f t="shared" si="169"/>
        <v>Fri</v>
      </c>
      <c r="K1198" s="74">
        <f t="shared" si="172"/>
        <v>1.9680555555605679</v>
      </c>
      <c r="L1198" s="84">
        <f t="shared" si="170"/>
        <v>2</v>
      </c>
      <c r="M1198">
        <f t="shared" si="171"/>
        <v>3</v>
      </c>
    </row>
    <row r="1199" spans="1:13" x14ac:dyDescent="0.2">
      <c r="A1199" s="14">
        <v>1289</v>
      </c>
      <c r="B1199" s="14" t="s">
        <v>102</v>
      </c>
      <c r="C1199" s="69">
        <v>42583.913194444445</v>
      </c>
      <c r="D1199" s="75">
        <f t="shared" si="164"/>
        <v>42583</v>
      </c>
      <c r="E1199" s="76">
        <f t="shared" si="165"/>
        <v>0.91319444444525288</v>
      </c>
      <c r="F1199" s="69" t="str">
        <f t="shared" si="166"/>
        <v>Mon</v>
      </c>
      <c r="G1199" s="69">
        <v>42586.0625</v>
      </c>
      <c r="H1199" s="75">
        <f t="shared" si="167"/>
        <v>42586</v>
      </c>
      <c r="I1199" s="76">
        <f t="shared" si="168"/>
        <v>6.25E-2</v>
      </c>
      <c r="J1199" s="69" t="str">
        <f t="shared" si="169"/>
        <v>Thu</v>
      </c>
      <c r="K1199" s="74">
        <f t="shared" si="172"/>
        <v>2.1493055555547471</v>
      </c>
      <c r="L1199" s="84">
        <f t="shared" si="170"/>
        <v>3</v>
      </c>
      <c r="M1199">
        <f t="shared" si="171"/>
        <v>4</v>
      </c>
    </row>
    <row r="1200" spans="1:13" x14ac:dyDescent="0.2">
      <c r="A1200" s="14">
        <v>1290</v>
      </c>
      <c r="B1200" s="14" t="s">
        <v>102</v>
      </c>
      <c r="C1200" s="69">
        <v>42584.724305555559</v>
      </c>
      <c r="D1200" s="75">
        <f t="shared" si="164"/>
        <v>42584</v>
      </c>
      <c r="E1200" s="76">
        <f t="shared" si="165"/>
        <v>0.72430555555911269</v>
      </c>
      <c r="F1200" s="69" t="str">
        <f t="shared" si="166"/>
        <v>Tue</v>
      </c>
      <c r="G1200" s="69">
        <v>42586.072916666664</v>
      </c>
      <c r="H1200" s="75">
        <f t="shared" si="167"/>
        <v>42586</v>
      </c>
      <c r="I1200" s="76">
        <f t="shared" si="168"/>
        <v>7.2916666664241347E-2</v>
      </c>
      <c r="J1200" s="69" t="str">
        <f t="shared" si="169"/>
        <v>Thu</v>
      </c>
      <c r="K1200" s="74">
        <f t="shared" si="172"/>
        <v>1.3486111111051287</v>
      </c>
      <c r="L1200" s="84">
        <f t="shared" si="170"/>
        <v>2</v>
      </c>
      <c r="M1200">
        <f t="shared" si="171"/>
        <v>3</v>
      </c>
    </row>
    <row r="1201" spans="1:13" x14ac:dyDescent="0.2">
      <c r="A1201" s="14">
        <v>1291</v>
      </c>
      <c r="B1201" s="14" t="s">
        <v>296</v>
      </c>
      <c r="C1201" s="69">
        <v>42583.197916666664</v>
      </c>
      <c r="D1201" s="75">
        <f t="shared" si="164"/>
        <v>42583</v>
      </c>
      <c r="E1201" s="76">
        <f t="shared" si="165"/>
        <v>0.19791666666424135</v>
      </c>
      <c r="F1201" s="69" t="str">
        <f t="shared" si="166"/>
        <v>Mon</v>
      </c>
      <c r="G1201" s="69">
        <v>42590.770833333336</v>
      </c>
      <c r="H1201" s="75">
        <f t="shared" si="167"/>
        <v>42590</v>
      </c>
      <c r="I1201" s="76">
        <f t="shared" si="168"/>
        <v>0.77083333333575865</v>
      </c>
      <c r="J1201" s="69" t="str">
        <f t="shared" si="169"/>
        <v>Mon</v>
      </c>
      <c r="K1201" s="74">
        <f t="shared" si="172"/>
        <v>7.5729166666715173</v>
      </c>
      <c r="L1201" s="84">
        <f t="shared" si="170"/>
        <v>7</v>
      </c>
      <c r="M1201">
        <f t="shared" si="171"/>
        <v>6</v>
      </c>
    </row>
    <row r="1202" spans="1:13" x14ac:dyDescent="0.2">
      <c r="A1202" s="14">
        <v>1293</v>
      </c>
      <c r="B1202" s="14" t="s">
        <v>296</v>
      </c>
      <c r="C1202" s="69">
        <v>42584.791666666664</v>
      </c>
      <c r="D1202" s="75">
        <f t="shared" si="164"/>
        <v>42584</v>
      </c>
      <c r="E1202" s="76">
        <f t="shared" si="165"/>
        <v>0.79166666666424135</v>
      </c>
      <c r="F1202" s="69" t="str">
        <f t="shared" si="166"/>
        <v>Tue</v>
      </c>
      <c r="G1202" s="69">
        <v>42590.583333333336</v>
      </c>
      <c r="H1202" s="75">
        <f t="shared" si="167"/>
        <v>42590</v>
      </c>
      <c r="I1202" s="76">
        <f t="shared" si="168"/>
        <v>0.58333333333575865</v>
      </c>
      <c r="J1202" s="69" t="str">
        <f t="shared" si="169"/>
        <v>Mon</v>
      </c>
      <c r="K1202" s="74">
        <f t="shared" si="172"/>
        <v>5.7916666666715173</v>
      </c>
      <c r="L1202" s="84">
        <f t="shared" si="170"/>
        <v>6</v>
      </c>
      <c r="M1202">
        <f t="shared" si="171"/>
        <v>5</v>
      </c>
    </row>
    <row r="1203" spans="1:13" x14ac:dyDescent="0.2">
      <c r="A1203" s="14">
        <v>1294</v>
      </c>
      <c r="B1203" s="14" t="s">
        <v>296</v>
      </c>
      <c r="C1203" s="69">
        <v>42583.760416666664</v>
      </c>
      <c r="D1203" s="75">
        <f t="shared" si="164"/>
        <v>42583</v>
      </c>
      <c r="E1203" s="76">
        <f t="shared" si="165"/>
        <v>0.76041666666424135</v>
      </c>
      <c r="F1203" s="69" t="str">
        <f t="shared" si="166"/>
        <v>Mon</v>
      </c>
      <c r="G1203" s="69">
        <v>42587.770833333336</v>
      </c>
      <c r="H1203" s="75">
        <f t="shared" si="167"/>
        <v>42587</v>
      </c>
      <c r="I1203" s="76">
        <f t="shared" si="168"/>
        <v>0.77083333333575865</v>
      </c>
      <c r="J1203" s="69" t="str">
        <f t="shared" si="169"/>
        <v>Fri</v>
      </c>
      <c r="K1203" s="74">
        <f t="shared" si="172"/>
        <v>4.0104166666715173</v>
      </c>
      <c r="L1203" s="84">
        <f t="shared" si="170"/>
        <v>4</v>
      </c>
      <c r="M1203">
        <f t="shared" si="171"/>
        <v>5</v>
      </c>
    </row>
    <row r="1204" spans="1:13" x14ac:dyDescent="0.2">
      <c r="A1204" s="14">
        <v>1295</v>
      </c>
      <c r="B1204" s="14" t="s">
        <v>296</v>
      </c>
      <c r="C1204" s="69">
        <v>42549.916666666664</v>
      </c>
      <c r="D1204" s="75">
        <f t="shared" si="164"/>
        <v>42549</v>
      </c>
      <c r="E1204" s="76">
        <f t="shared" si="165"/>
        <v>0.91666666666424135</v>
      </c>
      <c r="F1204" s="69" t="str">
        <f t="shared" si="166"/>
        <v>Tue</v>
      </c>
      <c r="G1204" s="69">
        <v>42584.71875</v>
      </c>
      <c r="H1204" s="75">
        <f t="shared" si="167"/>
        <v>42584</v>
      </c>
      <c r="I1204" s="76">
        <f t="shared" si="168"/>
        <v>0.71875</v>
      </c>
      <c r="J1204" s="69" t="str">
        <f t="shared" si="169"/>
        <v>Tue</v>
      </c>
      <c r="K1204" s="74">
        <f t="shared" si="172"/>
        <v>34.802083333335759</v>
      </c>
      <c r="L1204" s="84">
        <f t="shared" si="170"/>
        <v>35</v>
      </c>
      <c r="M1204">
        <f t="shared" si="171"/>
        <v>26</v>
      </c>
    </row>
    <row r="1205" spans="1:13" x14ac:dyDescent="0.2">
      <c r="A1205" s="14">
        <v>1296</v>
      </c>
      <c r="B1205" s="14" t="s">
        <v>296</v>
      </c>
      <c r="C1205" s="69">
        <v>42600.583333333336</v>
      </c>
      <c r="D1205" s="75">
        <f t="shared" si="164"/>
        <v>42600</v>
      </c>
      <c r="E1205" s="76">
        <f t="shared" si="165"/>
        <v>0.58333333333575865</v>
      </c>
      <c r="F1205" s="69" t="str">
        <f t="shared" si="166"/>
        <v>Thu</v>
      </c>
      <c r="G1205" s="69">
        <v>42609.625</v>
      </c>
      <c r="H1205" s="75">
        <f t="shared" si="167"/>
        <v>42609</v>
      </c>
      <c r="I1205" s="76">
        <f t="shared" si="168"/>
        <v>0.625</v>
      </c>
      <c r="J1205" s="69" t="str">
        <f t="shared" si="169"/>
        <v>Sat</v>
      </c>
      <c r="K1205" s="74">
        <f t="shared" si="172"/>
        <v>9.0416666666642413</v>
      </c>
      <c r="L1205" s="84">
        <f t="shared" si="170"/>
        <v>9</v>
      </c>
      <c r="M1205">
        <f t="shared" si="171"/>
        <v>7</v>
      </c>
    </row>
    <row r="1206" spans="1:13" x14ac:dyDescent="0.2">
      <c r="A1206" s="14">
        <v>1297</v>
      </c>
      <c r="B1206" s="14" t="s">
        <v>296</v>
      </c>
      <c r="C1206" s="69">
        <v>42572.020833333336</v>
      </c>
      <c r="D1206" s="75">
        <f t="shared" si="164"/>
        <v>42572</v>
      </c>
      <c r="E1206" s="76">
        <f t="shared" si="165"/>
        <v>2.0833333335758653E-2</v>
      </c>
      <c r="F1206" s="69" t="str">
        <f t="shared" si="166"/>
        <v>Thu</v>
      </c>
      <c r="G1206" s="69">
        <v>42579.791666666664</v>
      </c>
      <c r="H1206" s="75">
        <f t="shared" si="167"/>
        <v>42579</v>
      </c>
      <c r="I1206" s="76">
        <f t="shared" si="168"/>
        <v>0.79166666666424135</v>
      </c>
      <c r="J1206" s="69" t="str">
        <f t="shared" si="169"/>
        <v>Thu</v>
      </c>
      <c r="K1206" s="74">
        <f t="shared" si="172"/>
        <v>7.7708333333284827</v>
      </c>
      <c r="L1206" s="84">
        <f t="shared" si="170"/>
        <v>7</v>
      </c>
      <c r="M1206">
        <f t="shared" si="171"/>
        <v>6</v>
      </c>
    </row>
    <row r="1207" spans="1:13" x14ac:dyDescent="0.2">
      <c r="A1207" s="14">
        <v>1298</v>
      </c>
      <c r="B1207" s="14" t="s">
        <v>296</v>
      </c>
      <c r="C1207" s="69">
        <v>42576.875</v>
      </c>
      <c r="D1207" s="75">
        <f t="shared" si="164"/>
        <v>42576</v>
      </c>
      <c r="E1207" s="76">
        <f t="shared" si="165"/>
        <v>0.875</v>
      </c>
      <c r="F1207" s="69" t="str">
        <f t="shared" si="166"/>
        <v>Mon</v>
      </c>
      <c r="G1207" s="69">
        <v>42579.8125</v>
      </c>
      <c r="H1207" s="75">
        <f t="shared" si="167"/>
        <v>42579</v>
      </c>
      <c r="I1207" s="76">
        <f t="shared" si="168"/>
        <v>0.8125</v>
      </c>
      <c r="J1207" s="69" t="str">
        <f t="shared" si="169"/>
        <v>Thu</v>
      </c>
      <c r="K1207" s="74">
        <f t="shared" si="172"/>
        <v>2.9375</v>
      </c>
      <c r="L1207" s="84">
        <f t="shared" si="170"/>
        <v>3</v>
      </c>
      <c r="M1207">
        <f t="shared" si="171"/>
        <v>4</v>
      </c>
    </row>
    <row r="1208" spans="1:13" x14ac:dyDescent="0.2">
      <c r="A1208" s="14">
        <v>1299</v>
      </c>
      <c r="B1208" s="14" t="s">
        <v>296</v>
      </c>
      <c r="C1208" s="69">
        <v>42579.90625</v>
      </c>
      <c r="D1208" s="75">
        <f t="shared" si="164"/>
        <v>42579</v>
      </c>
      <c r="E1208" s="76">
        <f t="shared" si="165"/>
        <v>0.90625</v>
      </c>
      <c r="F1208" s="69" t="str">
        <f t="shared" si="166"/>
        <v>Thu</v>
      </c>
      <c r="G1208" s="69">
        <v>42579.916666666664</v>
      </c>
      <c r="H1208" s="75">
        <f t="shared" si="167"/>
        <v>42579</v>
      </c>
      <c r="I1208" s="76">
        <f t="shared" si="168"/>
        <v>0.91666666666424135</v>
      </c>
      <c r="J1208" s="69" t="str">
        <f t="shared" si="169"/>
        <v>Thu</v>
      </c>
      <c r="K1208" s="74">
        <f t="shared" si="172"/>
        <v>1.0416666664241347E-2</v>
      </c>
      <c r="L1208" s="84">
        <f t="shared" si="170"/>
        <v>0</v>
      </c>
      <c r="M1208">
        <f t="shared" si="171"/>
        <v>1</v>
      </c>
    </row>
    <row r="1209" spans="1:13" x14ac:dyDescent="0.2">
      <c r="A1209" s="14">
        <v>1300</v>
      </c>
      <c r="B1209" s="14" t="s">
        <v>296</v>
      </c>
      <c r="C1209" s="69">
        <v>42572.895833333336</v>
      </c>
      <c r="D1209" s="75">
        <f t="shared" si="164"/>
        <v>42572</v>
      </c>
      <c r="E1209" s="76">
        <f t="shared" si="165"/>
        <v>0.89583333333575865</v>
      </c>
      <c r="F1209" s="69" t="str">
        <f t="shared" si="166"/>
        <v>Thu</v>
      </c>
      <c r="G1209" s="69">
        <v>42580.072916666664</v>
      </c>
      <c r="H1209" s="75">
        <f t="shared" si="167"/>
        <v>42580</v>
      </c>
      <c r="I1209" s="76">
        <f t="shared" si="168"/>
        <v>7.2916666664241347E-2</v>
      </c>
      <c r="J1209" s="69" t="str">
        <f t="shared" si="169"/>
        <v>Fri</v>
      </c>
      <c r="K1209" s="74">
        <f t="shared" si="172"/>
        <v>7.1770833333284827</v>
      </c>
      <c r="L1209" s="84">
        <f t="shared" si="170"/>
        <v>8</v>
      </c>
      <c r="M1209">
        <f t="shared" si="171"/>
        <v>7</v>
      </c>
    </row>
    <row r="1210" spans="1:13" x14ac:dyDescent="0.2">
      <c r="A1210" s="14">
        <v>1301</v>
      </c>
      <c r="B1210" s="14" t="s">
        <v>296</v>
      </c>
      <c r="C1210" s="69">
        <v>42577.90625</v>
      </c>
      <c r="D1210" s="75">
        <f t="shared" si="164"/>
        <v>42577</v>
      </c>
      <c r="E1210" s="76">
        <f t="shared" si="165"/>
        <v>0.90625</v>
      </c>
      <c r="F1210" s="69" t="str">
        <f t="shared" si="166"/>
        <v>Tue</v>
      </c>
      <c r="G1210" s="69">
        <v>42580.90625</v>
      </c>
      <c r="H1210" s="75">
        <f t="shared" si="167"/>
        <v>42580</v>
      </c>
      <c r="I1210" s="76">
        <f t="shared" si="168"/>
        <v>0.90625</v>
      </c>
      <c r="J1210" s="69" t="str">
        <f t="shared" si="169"/>
        <v>Fri</v>
      </c>
      <c r="K1210" s="74">
        <f t="shared" si="172"/>
        <v>3</v>
      </c>
      <c r="L1210" s="84">
        <f t="shared" si="170"/>
        <v>3</v>
      </c>
      <c r="M1210">
        <f t="shared" si="171"/>
        <v>4</v>
      </c>
    </row>
    <row r="1211" spans="1:13" x14ac:dyDescent="0.2">
      <c r="A1211" s="14">
        <v>1302</v>
      </c>
      <c r="B1211" s="14" t="s">
        <v>296</v>
      </c>
      <c r="C1211" s="69">
        <v>42571.020833333336</v>
      </c>
      <c r="D1211" s="75">
        <f t="shared" si="164"/>
        <v>42571</v>
      </c>
      <c r="E1211" s="76">
        <f t="shared" si="165"/>
        <v>2.0833333335758653E-2</v>
      </c>
      <c r="F1211" s="69" t="str">
        <f t="shared" si="166"/>
        <v>Wed</v>
      </c>
      <c r="G1211" s="69">
        <v>42573.822916666664</v>
      </c>
      <c r="H1211" s="75">
        <f t="shared" si="167"/>
        <v>42573</v>
      </c>
      <c r="I1211" s="76">
        <f t="shared" si="168"/>
        <v>0.82291666666424135</v>
      </c>
      <c r="J1211" s="69" t="str">
        <f t="shared" si="169"/>
        <v>Fri</v>
      </c>
      <c r="K1211" s="74">
        <f t="shared" si="172"/>
        <v>2.8020833333284827</v>
      </c>
      <c r="L1211" s="84">
        <f t="shared" si="170"/>
        <v>2</v>
      </c>
      <c r="M1211">
        <f t="shared" si="171"/>
        <v>3</v>
      </c>
    </row>
    <row r="1212" spans="1:13" x14ac:dyDescent="0.2">
      <c r="A1212" s="14">
        <v>1303</v>
      </c>
      <c r="B1212" s="14" t="s">
        <v>296</v>
      </c>
      <c r="C1212" s="69">
        <v>42583.8125</v>
      </c>
      <c r="D1212" s="75">
        <f t="shared" si="164"/>
        <v>42583</v>
      </c>
      <c r="E1212" s="76">
        <f t="shared" si="165"/>
        <v>0.8125</v>
      </c>
      <c r="F1212" s="69" t="str">
        <f t="shared" si="166"/>
        <v>Mon</v>
      </c>
      <c r="G1212" s="69">
        <v>42583.833333333336</v>
      </c>
      <c r="H1212" s="75">
        <f t="shared" si="167"/>
        <v>42583</v>
      </c>
      <c r="I1212" s="76">
        <f t="shared" si="168"/>
        <v>0.83333333333575865</v>
      </c>
      <c r="J1212" s="69" t="str">
        <f t="shared" si="169"/>
        <v>Mon</v>
      </c>
      <c r="K1212" s="74">
        <f t="shared" si="172"/>
        <v>2.0833333335758653E-2</v>
      </c>
      <c r="L1212" s="84">
        <f t="shared" si="170"/>
        <v>0</v>
      </c>
      <c r="M1212">
        <f t="shared" si="171"/>
        <v>1</v>
      </c>
    </row>
    <row r="1213" spans="1:13" x14ac:dyDescent="0.2">
      <c r="A1213" s="14">
        <v>1304</v>
      </c>
      <c r="B1213" s="14" t="s">
        <v>296</v>
      </c>
      <c r="C1213" s="69">
        <v>42583.8125</v>
      </c>
      <c r="D1213" s="75">
        <f t="shared" si="164"/>
        <v>42583</v>
      </c>
      <c r="E1213" s="76">
        <f t="shared" si="165"/>
        <v>0.8125</v>
      </c>
      <c r="F1213" s="69" t="str">
        <f t="shared" si="166"/>
        <v>Mon</v>
      </c>
      <c r="G1213" s="69">
        <v>42583.833333333336</v>
      </c>
      <c r="H1213" s="75">
        <f t="shared" si="167"/>
        <v>42583</v>
      </c>
      <c r="I1213" s="76">
        <f t="shared" si="168"/>
        <v>0.83333333333575865</v>
      </c>
      <c r="J1213" s="69" t="str">
        <f t="shared" si="169"/>
        <v>Mon</v>
      </c>
      <c r="K1213" s="74">
        <f t="shared" si="172"/>
        <v>2.0833333335758653E-2</v>
      </c>
      <c r="L1213" s="84">
        <f t="shared" si="170"/>
        <v>0</v>
      </c>
      <c r="M1213">
        <f t="shared" si="171"/>
        <v>1</v>
      </c>
    </row>
    <row r="1214" spans="1:13" x14ac:dyDescent="0.2">
      <c r="A1214" s="14">
        <v>1305</v>
      </c>
      <c r="B1214" s="14" t="s">
        <v>296</v>
      </c>
      <c r="C1214" s="69">
        <v>42572.84375</v>
      </c>
      <c r="D1214" s="75">
        <f t="shared" si="164"/>
        <v>42572</v>
      </c>
      <c r="E1214" s="76">
        <f t="shared" si="165"/>
        <v>0.84375</v>
      </c>
      <c r="F1214" s="69" t="str">
        <f t="shared" si="166"/>
        <v>Thu</v>
      </c>
      <c r="G1214" s="69">
        <v>42586.583333333336</v>
      </c>
      <c r="H1214" s="75">
        <f t="shared" si="167"/>
        <v>42586</v>
      </c>
      <c r="I1214" s="76">
        <f t="shared" si="168"/>
        <v>0.58333333333575865</v>
      </c>
      <c r="J1214" s="69" t="str">
        <f t="shared" si="169"/>
        <v>Thu</v>
      </c>
      <c r="K1214" s="74">
        <f t="shared" si="172"/>
        <v>13.739583333335759</v>
      </c>
      <c r="L1214" s="84">
        <f t="shared" si="170"/>
        <v>14</v>
      </c>
      <c r="M1214">
        <f t="shared" si="171"/>
        <v>11</v>
      </c>
    </row>
    <row r="1215" spans="1:13" x14ac:dyDescent="0.2">
      <c r="A1215" s="14">
        <v>1306</v>
      </c>
      <c r="B1215" s="14" t="s">
        <v>296</v>
      </c>
      <c r="C1215" s="69">
        <v>42576.9375</v>
      </c>
      <c r="D1215" s="75">
        <f t="shared" si="164"/>
        <v>42576</v>
      </c>
      <c r="E1215" s="76">
        <f t="shared" si="165"/>
        <v>0.9375</v>
      </c>
      <c r="F1215" s="69" t="str">
        <f t="shared" si="166"/>
        <v>Mon</v>
      </c>
      <c r="G1215" s="69">
        <v>42583.90625</v>
      </c>
      <c r="H1215" s="75">
        <f t="shared" si="167"/>
        <v>42583</v>
      </c>
      <c r="I1215" s="76">
        <f t="shared" si="168"/>
        <v>0.90625</v>
      </c>
      <c r="J1215" s="69" t="str">
        <f t="shared" si="169"/>
        <v>Mon</v>
      </c>
      <c r="K1215" s="74">
        <f t="shared" si="172"/>
        <v>6.96875</v>
      </c>
      <c r="L1215" s="84">
        <f t="shared" si="170"/>
        <v>7</v>
      </c>
      <c r="M1215">
        <f t="shared" si="171"/>
        <v>6</v>
      </c>
    </row>
    <row r="1216" spans="1:13" x14ac:dyDescent="0.2">
      <c r="A1216" s="14">
        <v>1307</v>
      </c>
      <c r="B1216" s="14" t="s">
        <v>296</v>
      </c>
      <c r="C1216" s="69">
        <v>42566.833333333336</v>
      </c>
      <c r="D1216" s="75">
        <f t="shared" si="164"/>
        <v>42566</v>
      </c>
      <c r="E1216" s="76">
        <f t="shared" si="165"/>
        <v>0.83333333333575865</v>
      </c>
      <c r="F1216" s="69" t="str">
        <f t="shared" si="166"/>
        <v>Fri</v>
      </c>
      <c r="G1216" s="69">
        <v>42573.71875</v>
      </c>
      <c r="H1216" s="75">
        <f t="shared" si="167"/>
        <v>42573</v>
      </c>
      <c r="I1216" s="76">
        <f t="shared" si="168"/>
        <v>0.71875</v>
      </c>
      <c r="J1216" s="69" t="str">
        <f t="shared" si="169"/>
        <v>Fri</v>
      </c>
      <c r="K1216" s="74">
        <f t="shared" si="172"/>
        <v>6.8854166666642413</v>
      </c>
      <c r="L1216" s="84">
        <f t="shared" si="170"/>
        <v>7</v>
      </c>
      <c r="M1216">
        <f t="shared" si="171"/>
        <v>6</v>
      </c>
    </row>
    <row r="1217" spans="1:13" x14ac:dyDescent="0.2">
      <c r="A1217" s="14">
        <v>1308</v>
      </c>
      <c r="B1217" s="14" t="s">
        <v>296</v>
      </c>
      <c r="C1217" s="69">
        <v>42572.75</v>
      </c>
      <c r="D1217" s="75">
        <f t="shared" si="164"/>
        <v>42572</v>
      </c>
      <c r="E1217" s="76">
        <f t="shared" si="165"/>
        <v>0.75</v>
      </c>
      <c r="F1217" s="69" t="str">
        <f t="shared" si="166"/>
        <v>Thu</v>
      </c>
      <c r="G1217" s="69">
        <v>42572.802083333336</v>
      </c>
      <c r="H1217" s="75">
        <f t="shared" si="167"/>
        <v>42572</v>
      </c>
      <c r="I1217" s="76">
        <f t="shared" si="168"/>
        <v>0.80208333333575865</v>
      </c>
      <c r="J1217" s="69" t="str">
        <f t="shared" si="169"/>
        <v>Thu</v>
      </c>
      <c r="K1217" s="74">
        <f t="shared" si="172"/>
        <v>5.2083333335758653E-2</v>
      </c>
      <c r="L1217" s="84">
        <f t="shared" si="170"/>
        <v>0</v>
      </c>
      <c r="M1217">
        <f t="shared" si="171"/>
        <v>1</v>
      </c>
    </row>
    <row r="1218" spans="1:13" x14ac:dyDescent="0.2">
      <c r="A1218" s="14">
        <v>1309</v>
      </c>
      <c r="B1218" s="14" t="s">
        <v>296</v>
      </c>
      <c r="C1218" s="69">
        <v>42583.760416666664</v>
      </c>
      <c r="D1218" s="75">
        <f t="shared" si="164"/>
        <v>42583</v>
      </c>
      <c r="E1218" s="76">
        <f t="shared" si="165"/>
        <v>0.76041666666424135</v>
      </c>
      <c r="F1218" s="69" t="str">
        <f t="shared" si="166"/>
        <v>Mon</v>
      </c>
      <c r="G1218" s="69">
        <v>42585.645833333336</v>
      </c>
      <c r="H1218" s="75">
        <f t="shared" si="167"/>
        <v>42585</v>
      </c>
      <c r="I1218" s="76">
        <f t="shared" si="168"/>
        <v>0.64583333333575865</v>
      </c>
      <c r="J1218" s="69" t="str">
        <f t="shared" si="169"/>
        <v>Wed</v>
      </c>
      <c r="K1218" s="74">
        <f t="shared" si="172"/>
        <v>1.8854166666715173</v>
      </c>
      <c r="L1218" s="84">
        <f t="shared" si="170"/>
        <v>2</v>
      </c>
      <c r="M1218">
        <f t="shared" si="171"/>
        <v>3</v>
      </c>
    </row>
    <row r="1219" spans="1:13" x14ac:dyDescent="0.2">
      <c r="A1219" s="14">
        <v>1310</v>
      </c>
      <c r="B1219" s="14" t="s">
        <v>296</v>
      </c>
      <c r="C1219" s="69">
        <v>42571.072916666664</v>
      </c>
      <c r="D1219" s="75">
        <f t="shared" ref="D1219:D1282" si="173">INT(C1219)</f>
        <v>42571</v>
      </c>
      <c r="E1219" s="76">
        <f t="shared" ref="E1219:E1282" si="174">C1219-D1219</f>
        <v>7.2916666664241347E-2</v>
      </c>
      <c r="F1219" s="69" t="str">
        <f t="shared" ref="F1219:F1282" si="175">TEXT(D1219,"ddd")</f>
        <v>Wed</v>
      </c>
      <c r="G1219" s="69">
        <v>42576.635416666664</v>
      </c>
      <c r="H1219" s="75">
        <f t="shared" ref="H1219:H1282" si="176">INT(G1219)</f>
        <v>42576</v>
      </c>
      <c r="I1219" s="76">
        <f t="shared" ref="I1219:I1282" si="177">G1219-H1219</f>
        <v>0.63541666666424135</v>
      </c>
      <c r="J1219" s="69" t="str">
        <f t="shared" ref="J1219:J1282" si="178">TEXT(H1219,"ddd")</f>
        <v>Mon</v>
      </c>
      <c r="K1219" s="74">
        <f t="shared" si="172"/>
        <v>5.5625</v>
      </c>
      <c r="L1219" s="84">
        <f t="shared" ref="L1219:L1282" si="179">DATEDIF(C1219,G1219,"d")</f>
        <v>5</v>
      </c>
      <c r="M1219">
        <f t="shared" ref="M1219:M1282" si="180">NETWORKDAYS(C1219,G1219)</f>
        <v>4</v>
      </c>
    </row>
    <row r="1220" spans="1:13" x14ac:dyDescent="0.2">
      <c r="A1220" s="14">
        <v>1311</v>
      </c>
      <c r="B1220" s="14" t="s">
        <v>295</v>
      </c>
      <c r="C1220" s="69">
        <v>42586.583333333336</v>
      </c>
      <c r="D1220" s="75">
        <f t="shared" si="173"/>
        <v>42586</v>
      </c>
      <c r="E1220" s="76">
        <f t="shared" si="174"/>
        <v>0.58333333333575865</v>
      </c>
      <c r="F1220" s="69" t="str">
        <f t="shared" si="175"/>
        <v>Thu</v>
      </c>
      <c r="G1220" s="69">
        <v>42586.604166666664</v>
      </c>
      <c r="H1220" s="75">
        <f t="shared" si="176"/>
        <v>42586</v>
      </c>
      <c r="I1220" s="76">
        <f t="shared" si="177"/>
        <v>0.60416666666424135</v>
      </c>
      <c r="J1220" s="69" t="str">
        <f t="shared" si="178"/>
        <v>Thu</v>
      </c>
      <c r="K1220" s="74">
        <f t="shared" si="172"/>
        <v>2.0833333328482695E-2</v>
      </c>
      <c r="L1220" s="84">
        <f t="shared" si="179"/>
        <v>0</v>
      </c>
      <c r="M1220">
        <f t="shared" si="180"/>
        <v>1</v>
      </c>
    </row>
    <row r="1221" spans="1:13" x14ac:dyDescent="0.2">
      <c r="A1221" s="14">
        <v>1312</v>
      </c>
      <c r="B1221" s="14" t="s">
        <v>296</v>
      </c>
      <c r="C1221" s="69">
        <v>42569.729166666664</v>
      </c>
      <c r="D1221" s="75">
        <f t="shared" si="173"/>
        <v>42569</v>
      </c>
      <c r="E1221" s="76">
        <f t="shared" si="174"/>
        <v>0.72916666666424135</v>
      </c>
      <c r="F1221" s="69" t="str">
        <f t="shared" si="175"/>
        <v>Mon</v>
      </c>
      <c r="G1221" s="69">
        <v>42577.802083333336</v>
      </c>
      <c r="H1221" s="75">
        <f t="shared" si="176"/>
        <v>42577</v>
      </c>
      <c r="I1221" s="76">
        <f t="shared" si="177"/>
        <v>0.80208333333575865</v>
      </c>
      <c r="J1221" s="69" t="str">
        <f t="shared" si="178"/>
        <v>Tue</v>
      </c>
      <c r="K1221" s="74">
        <f t="shared" si="172"/>
        <v>8.0729166666715173</v>
      </c>
      <c r="L1221" s="84">
        <f t="shared" si="179"/>
        <v>8</v>
      </c>
      <c r="M1221">
        <f t="shared" si="180"/>
        <v>7</v>
      </c>
    </row>
    <row r="1222" spans="1:13" x14ac:dyDescent="0.2">
      <c r="A1222" s="14">
        <v>1313</v>
      </c>
      <c r="B1222" s="14" t="s">
        <v>295</v>
      </c>
      <c r="C1222" s="69">
        <v>42581.1875</v>
      </c>
      <c r="D1222" s="75">
        <f t="shared" si="173"/>
        <v>42581</v>
      </c>
      <c r="E1222" s="76">
        <f t="shared" si="174"/>
        <v>0.1875</v>
      </c>
      <c r="F1222" s="69" t="str">
        <f t="shared" si="175"/>
        <v>Sat</v>
      </c>
      <c r="G1222" s="69">
        <v>42586.604166666664</v>
      </c>
      <c r="H1222" s="75">
        <f t="shared" si="176"/>
        <v>42586</v>
      </c>
      <c r="I1222" s="76">
        <f t="shared" si="177"/>
        <v>0.60416666666424135</v>
      </c>
      <c r="J1222" s="69" t="str">
        <f t="shared" si="178"/>
        <v>Thu</v>
      </c>
      <c r="K1222" s="74">
        <f t="shared" si="172"/>
        <v>5.4166666666642413</v>
      </c>
      <c r="L1222" s="84">
        <f t="shared" si="179"/>
        <v>5</v>
      </c>
      <c r="M1222">
        <f t="shared" si="180"/>
        <v>4</v>
      </c>
    </row>
    <row r="1223" spans="1:13" x14ac:dyDescent="0.2">
      <c r="A1223" s="14">
        <v>1314</v>
      </c>
      <c r="B1223" s="14" t="s">
        <v>296</v>
      </c>
      <c r="C1223" s="69">
        <v>42573.041666666664</v>
      </c>
      <c r="D1223" s="75">
        <f t="shared" si="173"/>
        <v>42573</v>
      </c>
      <c r="E1223" s="76">
        <f t="shared" si="174"/>
        <v>4.1666666664241347E-2</v>
      </c>
      <c r="F1223" s="69" t="str">
        <f t="shared" si="175"/>
        <v>Fri</v>
      </c>
      <c r="G1223" s="69">
        <v>42579.833333333336</v>
      </c>
      <c r="H1223" s="75">
        <f t="shared" si="176"/>
        <v>42579</v>
      </c>
      <c r="I1223" s="76">
        <f t="shared" si="177"/>
        <v>0.83333333333575865</v>
      </c>
      <c r="J1223" s="69" t="str">
        <f t="shared" si="178"/>
        <v>Thu</v>
      </c>
      <c r="K1223" s="74">
        <f t="shared" si="172"/>
        <v>6.7916666666715173</v>
      </c>
      <c r="L1223" s="84">
        <f t="shared" si="179"/>
        <v>6</v>
      </c>
      <c r="M1223">
        <f t="shared" si="180"/>
        <v>5</v>
      </c>
    </row>
    <row r="1224" spans="1:13" x14ac:dyDescent="0.2">
      <c r="A1224" s="14">
        <v>1315</v>
      </c>
      <c r="B1224" s="14" t="s">
        <v>296</v>
      </c>
      <c r="C1224" s="69">
        <v>42578.556944444441</v>
      </c>
      <c r="D1224" s="75">
        <f t="shared" si="173"/>
        <v>42578</v>
      </c>
      <c r="E1224" s="76">
        <f t="shared" si="174"/>
        <v>0.55694444444088731</v>
      </c>
      <c r="F1224" s="69" t="str">
        <f t="shared" si="175"/>
        <v>Wed</v>
      </c>
      <c r="G1224" s="69">
        <v>42586.60833333333</v>
      </c>
      <c r="H1224" s="75">
        <f t="shared" si="176"/>
        <v>42586</v>
      </c>
      <c r="I1224" s="76">
        <f t="shared" si="177"/>
        <v>0.60833333332993789</v>
      </c>
      <c r="J1224" s="69" t="str">
        <f t="shared" si="178"/>
        <v>Thu</v>
      </c>
      <c r="K1224" s="74">
        <f t="shared" si="172"/>
        <v>8.0513888888890506</v>
      </c>
      <c r="L1224" s="84">
        <f t="shared" si="179"/>
        <v>8</v>
      </c>
      <c r="M1224">
        <f t="shared" si="180"/>
        <v>7</v>
      </c>
    </row>
    <row r="1225" spans="1:13" x14ac:dyDescent="0.2">
      <c r="A1225" s="14">
        <v>1316</v>
      </c>
      <c r="B1225" s="14" t="s">
        <v>296</v>
      </c>
      <c r="C1225" s="69">
        <v>42584.989583333336</v>
      </c>
      <c r="D1225" s="75">
        <f t="shared" si="173"/>
        <v>42584</v>
      </c>
      <c r="E1225" s="76">
        <f t="shared" si="174"/>
        <v>0.98958333333575865</v>
      </c>
      <c r="F1225" s="69" t="str">
        <f t="shared" si="175"/>
        <v>Tue</v>
      </c>
      <c r="G1225" s="69">
        <v>42586.708333333336</v>
      </c>
      <c r="H1225" s="75">
        <f t="shared" si="176"/>
        <v>42586</v>
      </c>
      <c r="I1225" s="76">
        <f t="shared" si="177"/>
        <v>0.70833333333575865</v>
      </c>
      <c r="J1225" s="69" t="str">
        <f t="shared" si="178"/>
        <v>Thu</v>
      </c>
      <c r="K1225" s="74">
        <f t="shared" si="172"/>
        <v>1.71875</v>
      </c>
      <c r="L1225" s="84">
        <f t="shared" si="179"/>
        <v>2</v>
      </c>
      <c r="M1225">
        <f t="shared" si="180"/>
        <v>3</v>
      </c>
    </row>
    <row r="1226" spans="1:13" x14ac:dyDescent="0.2">
      <c r="A1226" s="14">
        <v>1317</v>
      </c>
      <c r="B1226" s="14" t="s">
        <v>294</v>
      </c>
      <c r="C1226" s="69">
        <v>42585.9375</v>
      </c>
      <c r="D1226" s="75">
        <f t="shared" si="173"/>
        <v>42585</v>
      </c>
      <c r="E1226" s="76">
        <f t="shared" si="174"/>
        <v>0.9375</v>
      </c>
      <c r="F1226" s="69" t="str">
        <f t="shared" si="175"/>
        <v>Wed</v>
      </c>
      <c r="G1226" s="69">
        <v>42586.614583333336</v>
      </c>
      <c r="H1226" s="75">
        <f t="shared" si="176"/>
        <v>42586</v>
      </c>
      <c r="I1226" s="76">
        <f t="shared" si="177"/>
        <v>0.61458333333575865</v>
      </c>
      <c r="J1226" s="69" t="str">
        <f t="shared" si="178"/>
        <v>Thu</v>
      </c>
      <c r="K1226" s="74">
        <f t="shared" si="172"/>
        <v>0.67708333333575865</v>
      </c>
      <c r="L1226" s="84">
        <f t="shared" si="179"/>
        <v>1</v>
      </c>
      <c r="M1226">
        <f t="shared" si="180"/>
        <v>2</v>
      </c>
    </row>
    <row r="1227" spans="1:13" x14ac:dyDescent="0.2">
      <c r="A1227" s="14">
        <v>1318</v>
      </c>
      <c r="B1227" s="14" t="s">
        <v>296</v>
      </c>
      <c r="C1227" s="69">
        <v>42572.822916666664</v>
      </c>
      <c r="D1227" s="75">
        <f t="shared" si="173"/>
        <v>42572</v>
      </c>
      <c r="E1227" s="76">
        <f t="shared" si="174"/>
        <v>0.82291666666424135</v>
      </c>
      <c r="F1227" s="69" t="str">
        <f t="shared" si="175"/>
        <v>Thu</v>
      </c>
      <c r="G1227" s="69">
        <v>42579.833333333336</v>
      </c>
      <c r="H1227" s="75">
        <f t="shared" si="176"/>
        <v>42579</v>
      </c>
      <c r="I1227" s="76">
        <f t="shared" si="177"/>
        <v>0.83333333333575865</v>
      </c>
      <c r="J1227" s="69" t="str">
        <f t="shared" si="178"/>
        <v>Thu</v>
      </c>
      <c r="K1227" s="74">
        <f t="shared" si="172"/>
        <v>7.0104166666715173</v>
      </c>
      <c r="L1227" s="84">
        <f t="shared" si="179"/>
        <v>7</v>
      </c>
      <c r="M1227">
        <f t="shared" si="180"/>
        <v>6</v>
      </c>
    </row>
    <row r="1228" spans="1:13" x14ac:dyDescent="0.2">
      <c r="A1228" s="14">
        <v>1319</v>
      </c>
      <c r="B1228" s="14" t="s">
        <v>296</v>
      </c>
      <c r="C1228" s="69">
        <v>42573.895833333336</v>
      </c>
      <c r="D1228" s="75">
        <f t="shared" si="173"/>
        <v>42573</v>
      </c>
      <c r="E1228" s="76">
        <f t="shared" si="174"/>
        <v>0.89583333333575865</v>
      </c>
      <c r="F1228" s="69" t="str">
        <f t="shared" si="175"/>
        <v>Fri</v>
      </c>
      <c r="G1228" s="69">
        <v>42580.552083333336</v>
      </c>
      <c r="H1228" s="75">
        <f t="shared" si="176"/>
        <v>42580</v>
      </c>
      <c r="I1228" s="76">
        <f t="shared" si="177"/>
        <v>0.55208333333575865</v>
      </c>
      <c r="J1228" s="69" t="str">
        <f t="shared" si="178"/>
        <v>Fri</v>
      </c>
      <c r="K1228" s="74">
        <f t="shared" si="172"/>
        <v>6.65625</v>
      </c>
      <c r="L1228" s="84">
        <f t="shared" si="179"/>
        <v>7</v>
      </c>
      <c r="M1228">
        <f t="shared" si="180"/>
        <v>6</v>
      </c>
    </row>
    <row r="1229" spans="1:13" x14ac:dyDescent="0.2">
      <c r="A1229" s="14">
        <v>1320</v>
      </c>
      <c r="B1229" s="14" t="s">
        <v>294</v>
      </c>
      <c r="C1229" s="69">
        <v>42585.90625</v>
      </c>
      <c r="D1229" s="75">
        <f t="shared" si="173"/>
        <v>42585</v>
      </c>
      <c r="E1229" s="76">
        <f t="shared" si="174"/>
        <v>0.90625</v>
      </c>
      <c r="F1229" s="69" t="str">
        <f t="shared" si="175"/>
        <v>Wed</v>
      </c>
      <c r="G1229" s="69">
        <v>42586.635416666664</v>
      </c>
      <c r="H1229" s="75">
        <f t="shared" si="176"/>
        <v>42586</v>
      </c>
      <c r="I1229" s="76">
        <f t="shared" si="177"/>
        <v>0.63541666666424135</v>
      </c>
      <c r="J1229" s="69" t="str">
        <f t="shared" si="178"/>
        <v>Thu</v>
      </c>
      <c r="K1229" s="74">
        <f t="shared" si="172"/>
        <v>0.72916666666424135</v>
      </c>
      <c r="L1229" s="84">
        <f t="shared" si="179"/>
        <v>1</v>
      </c>
      <c r="M1229">
        <f t="shared" si="180"/>
        <v>2</v>
      </c>
    </row>
    <row r="1230" spans="1:13" x14ac:dyDescent="0.2">
      <c r="A1230" s="14">
        <v>1321</v>
      </c>
      <c r="B1230" s="14" t="s">
        <v>294</v>
      </c>
      <c r="C1230" s="69">
        <v>42585.9375</v>
      </c>
      <c r="D1230" s="75">
        <f t="shared" si="173"/>
        <v>42585</v>
      </c>
      <c r="E1230" s="76">
        <f t="shared" si="174"/>
        <v>0.9375</v>
      </c>
      <c r="F1230" s="69" t="str">
        <f t="shared" si="175"/>
        <v>Wed</v>
      </c>
      <c r="G1230" s="69">
        <v>42586.65625</v>
      </c>
      <c r="H1230" s="75">
        <f t="shared" si="176"/>
        <v>42586</v>
      </c>
      <c r="I1230" s="76">
        <f t="shared" si="177"/>
        <v>0.65625</v>
      </c>
      <c r="J1230" s="69" t="str">
        <f t="shared" si="178"/>
        <v>Thu</v>
      </c>
      <c r="K1230" s="74">
        <f t="shared" si="172"/>
        <v>0.71875</v>
      </c>
      <c r="L1230" s="84">
        <f t="shared" si="179"/>
        <v>1</v>
      </c>
      <c r="M1230">
        <f t="shared" si="180"/>
        <v>2</v>
      </c>
    </row>
    <row r="1231" spans="1:13" x14ac:dyDescent="0.2">
      <c r="A1231" s="14">
        <v>1322</v>
      </c>
      <c r="B1231" s="14" t="s">
        <v>294</v>
      </c>
      <c r="C1231" s="69">
        <v>42585.895833333336</v>
      </c>
      <c r="D1231" s="75">
        <f t="shared" si="173"/>
        <v>42585</v>
      </c>
      <c r="E1231" s="76">
        <f t="shared" si="174"/>
        <v>0.89583333333575865</v>
      </c>
      <c r="F1231" s="69" t="str">
        <f t="shared" si="175"/>
        <v>Wed</v>
      </c>
      <c r="G1231" s="69">
        <v>42586.645833333336</v>
      </c>
      <c r="H1231" s="75">
        <f t="shared" si="176"/>
        <v>42586</v>
      </c>
      <c r="I1231" s="76">
        <f t="shared" si="177"/>
        <v>0.64583333333575865</v>
      </c>
      <c r="J1231" s="69" t="str">
        <f t="shared" si="178"/>
        <v>Thu</v>
      </c>
      <c r="K1231" s="74">
        <f t="shared" si="172"/>
        <v>0.75</v>
      </c>
      <c r="L1231" s="84">
        <f t="shared" si="179"/>
        <v>1</v>
      </c>
      <c r="M1231">
        <f t="shared" si="180"/>
        <v>2</v>
      </c>
    </row>
    <row r="1232" spans="1:13" x14ac:dyDescent="0.2">
      <c r="A1232" s="14">
        <v>1323</v>
      </c>
      <c r="B1232" s="14" t="s">
        <v>294</v>
      </c>
      <c r="C1232" s="69">
        <v>42584.552083333336</v>
      </c>
      <c r="D1232" s="75">
        <f t="shared" si="173"/>
        <v>42584</v>
      </c>
      <c r="E1232" s="76">
        <f t="shared" si="174"/>
        <v>0.55208333333575865</v>
      </c>
      <c r="F1232" s="69" t="str">
        <f t="shared" si="175"/>
        <v>Tue</v>
      </c>
      <c r="G1232" s="69">
        <v>42586.65625</v>
      </c>
      <c r="H1232" s="75">
        <f t="shared" si="176"/>
        <v>42586</v>
      </c>
      <c r="I1232" s="76">
        <f t="shared" si="177"/>
        <v>0.65625</v>
      </c>
      <c r="J1232" s="69" t="str">
        <f t="shared" si="178"/>
        <v>Thu</v>
      </c>
      <c r="K1232" s="74">
        <f t="shared" si="172"/>
        <v>2.1041666666642413</v>
      </c>
      <c r="L1232" s="84">
        <f t="shared" si="179"/>
        <v>2</v>
      </c>
      <c r="M1232">
        <f t="shared" si="180"/>
        <v>3</v>
      </c>
    </row>
    <row r="1233" spans="1:13" x14ac:dyDescent="0.2">
      <c r="A1233" s="14">
        <v>1325</v>
      </c>
      <c r="B1233" s="14" t="s">
        <v>296</v>
      </c>
      <c r="C1233" s="69">
        <v>42583.706944444442</v>
      </c>
      <c r="D1233" s="75">
        <f t="shared" si="173"/>
        <v>42583</v>
      </c>
      <c r="E1233" s="76">
        <f t="shared" si="174"/>
        <v>0.7069444444423425</v>
      </c>
      <c r="F1233" s="69" t="str">
        <f t="shared" si="175"/>
        <v>Mon</v>
      </c>
      <c r="G1233" s="69">
        <v>42586.632638888892</v>
      </c>
      <c r="H1233" s="75">
        <f t="shared" si="176"/>
        <v>42586</v>
      </c>
      <c r="I1233" s="76">
        <f t="shared" si="177"/>
        <v>0.63263888889196096</v>
      </c>
      <c r="J1233" s="69" t="str">
        <f t="shared" si="178"/>
        <v>Thu</v>
      </c>
      <c r="K1233" s="74">
        <f t="shared" si="172"/>
        <v>2.9256944444496185</v>
      </c>
      <c r="L1233" s="84">
        <f t="shared" si="179"/>
        <v>3</v>
      </c>
      <c r="M1233">
        <f t="shared" si="180"/>
        <v>4</v>
      </c>
    </row>
    <row r="1234" spans="1:13" x14ac:dyDescent="0.2">
      <c r="A1234" s="14">
        <v>1326</v>
      </c>
      <c r="B1234" s="14" t="s">
        <v>294</v>
      </c>
      <c r="C1234" s="69">
        <v>42586.666666666664</v>
      </c>
      <c r="D1234" s="75">
        <f t="shared" si="173"/>
        <v>42586</v>
      </c>
      <c r="E1234" s="76">
        <f t="shared" si="174"/>
        <v>0.66666666666424135</v>
      </c>
      <c r="F1234" s="69" t="str">
        <f t="shared" si="175"/>
        <v>Thu</v>
      </c>
      <c r="G1234" s="69">
        <v>42586.677083333336</v>
      </c>
      <c r="H1234" s="75">
        <f t="shared" si="176"/>
        <v>42586</v>
      </c>
      <c r="I1234" s="76">
        <f t="shared" si="177"/>
        <v>0.67708333333575865</v>
      </c>
      <c r="J1234" s="69" t="str">
        <f t="shared" si="178"/>
        <v>Thu</v>
      </c>
      <c r="K1234" s="74">
        <f t="shared" si="172"/>
        <v>1.0416666671517305E-2</v>
      </c>
      <c r="L1234" s="84">
        <f t="shared" si="179"/>
        <v>0</v>
      </c>
      <c r="M1234">
        <f t="shared" si="180"/>
        <v>1</v>
      </c>
    </row>
    <row r="1235" spans="1:13" x14ac:dyDescent="0.2">
      <c r="A1235" s="14">
        <v>1327</v>
      </c>
      <c r="B1235" s="14" t="s">
        <v>294</v>
      </c>
      <c r="C1235" s="69">
        <v>42585.572916666664</v>
      </c>
      <c r="D1235" s="75">
        <f t="shared" si="173"/>
        <v>42585</v>
      </c>
      <c r="E1235" s="76">
        <f t="shared" si="174"/>
        <v>0.57291666666424135</v>
      </c>
      <c r="F1235" s="69" t="str">
        <f t="shared" si="175"/>
        <v>Wed</v>
      </c>
      <c r="G1235" s="69">
        <v>42586.697916666664</v>
      </c>
      <c r="H1235" s="75">
        <f t="shared" si="176"/>
        <v>42586</v>
      </c>
      <c r="I1235" s="76">
        <f t="shared" si="177"/>
        <v>0.69791666666424135</v>
      </c>
      <c r="J1235" s="69" t="str">
        <f t="shared" si="178"/>
        <v>Thu</v>
      </c>
      <c r="K1235" s="74">
        <f t="shared" si="172"/>
        <v>1.125</v>
      </c>
      <c r="L1235" s="84">
        <f t="shared" si="179"/>
        <v>1</v>
      </c>
      <c r="M1235">
        <f t="shared" si="180"/>
        <v>2</v>
      </c>
    </row>
    <row r="1236" spans="1:13" x14ac:dyDescent="0.2">
      <c r="A1236" s="14">
        <v>1328</v>
      </c>
      <c r="B1236" s="14" t="s">
        <v>296</v>
      </c>
      <c r="C1236" s="69">
        <v>42585.739583333336</v>
      </c>
      <c r="D1236" s="75">
        <f t="shared" si="173"/>
        <v>42585</v>
      </c>
      <c r="E1236" s="76">
        <f t="shared" si="174"/>
        <v>0.73958333333575865</v>
      </c>
      <c r="F1236" s="69" t="str">
        <f t="shared" si="175"/>
        <v>Wed</v>
      </c>
      <c r="G1236" s="69">
        <v>42586.8125</v>
      </c>
      <c r="H1236" s="75">
        <f t="shared" si="176"/>
        <v>42586</v>
      </c>
      <c r="I1236" s="76">
        <f t="shared" si="177"/>
        <v>0.8125</v>
      </c>
      <c r="J1236" s="69" t="str">
        <f t="shared" si="178"/>
        <v>Thu</v>
      </c>
      <c r="K1236" s="74">
        <f t="shared" si="172"/>
        <v>1.0729166666642413</v>
      </c>
      <c r="L1236" s="84">
        <f t="shared" si="179"/>
        <v>1</v>
      </c>
      <c r="M1236">
        <f t="shared" si="180"/>
        <v>2</v>
      </c>
    </row>
    <row r="1237" spans="1:13" x14ac:dyDescent="0.2">
      <c r="A1237" s="14">
        <v>1329</v>
      </c>
      <c r="B1237" s="14" t="s">
        <v>296</v>
      </c>
      <c r="C1237" s="69">
        <v>42586.65625</v>
      </c>
      <c r="D1237" s="75">
        <f t="shared" si="173"/>
        <v>42586</v>
      </c>
      <c r="E1237" s="76">
        <f t="shared" si="174"/>
        <v>0.65625</v>
      </c>
      <c r="F1237" s="69" t="str">
        <f t="shared" si="175"/>
        <v>Thu</v>
      </c>
      <c r="G1237" s="69">
        <v>42586.71875</v>
      </c>
      <c r="H1237" s="75">
        <f t="shared" si="176"/>
        <v>42586</v>
      </c>
      <c r="I1237" s="76">
        <f t="shared" si="177"/>
        <v>0.71875</v>
      </c>
      <c r="J1237" s="69" t="str">
        <f t="shared" si="178"/>
        <v>Thu</v>
      </c>
      <c r="K1237" s="74">
        <f t="shared" si="172"/>
        <v>6.25E-2</v>
      </c>
      <c r="L1237" s="84">
        <f t="shared" si="179"/>
        <v>0</v>
      </c>
      <c r="M1237">
        <f t="shared" si="180"/>
        <v>1</v>
      </c>
    </row>
    <row r="1238" spans="1:13" x14ac:dyDescent="0.2">
      <c r="A1238" s="14">
        <v>1330</v>
      </c>
      <c r="B1238" s="14" t="s">
        <v>296</v>
      </c>
      <c r="C1238" s="69">
        <v>42586.645833333336</v>
      </c>
      <c r="D1238" s="75">
        <f t="shared" si="173"/>
        <v>42586</v>
      </c>
      <c r="E1238" s="76">
        <f t="shared" si="174"/>
        <v>0.64583333333575865</v>
      </c>
      <c r="F1238" s="69" t="str">
        <f t="shared" si="175"/>
        <v>Thu</v>
      </c>
      <c r="G1238" s="69">
        <v>42586.71875</v>
      </c>
      <c r="H1238" s="75">
        <f t="shared" si="176"/>
        <v>42586</v>
      </c>
      <c r="I1238" s="76">
        <f t="shared" si="177"/>
        <v>0.71875</v>
      </c>
      <c r="J1238" s="69" t="str">
        <f t="shared" si="178"/>
        <v>Thu</v>
      </c>
      <c r="K1238" s="74">
        <f t="shared" si="172"/>
        <v>7.2916666664241347E-2</v>
      </c>
      <c r="L1238" s="84">
        <f t="shared" si="179"/>
        <v>0</v>
      </c>
      <c r="M1238">
        <f t="shared" si="180"/>
        <v>1</v>
      </c>
    </row>
    <row r="1239" spans="1:13" x14ac:dyDescent="0.2">
      <c r="A1239" s="14">
        <v>1331</v>
      </c>
      <c r="B1239" s="14" t="s">
        <v>296</v>
      </c>
      <c r="C1239" s="69">
        <v>42576.84375</v>
      </c>
      <c r="D1239" s="75">
        <f t="shared" si="173"/>
        <v>42576</v>
      </c>
      <c r="E1239" s="76">
        <f t="shared" si="174"/>
        <v>0.84375</v>
      </c>
      <c r="F1239" s="69" t="str">
        <f t="shared" si="175"/>
        <v>Mon</v>
      </c>
      <c r="G1239" s="69">
        <v>42584.729166666664</v>
      </c>
      <c r="H1239" s="75">
        <f t="shared" si="176"/>
        <v>42584</v>
      </c>
      <c r="I1239" s="76">
        <f t="shared" si="177"/>
        <v>0.72916666666424135</v>
      </c>
      <c r="J1239" s="69" t="str">
        <f t="shared" si="178"/>
        <v>Tue</v>
      </c>
      <c r="K1239" s="74">
        <f t="shared" si="172"/>
        <v>7.8854166666642413</v>
      </c>
      <c r="L1239" s="84">
        <f t="shared" si="179"/>
        <v>8</v>
      </c>
      <c r="M1239">
        <f t="shared" si="180"/>
        <v>7</v>
      </c>
    </row>
    <row r="1240" spans="1:13" x14ac:dyDescent="0.2">
      <c r="A1240" s="14">
        <v>1332</v>
      </c>
      <c r="B1240" s="14" t="s">
        <v>294</v>
      </c>
      <c r="C1240" s="69">
        <v>42584.166666666664</v>
      </c>
      <c r="D1240" s="75">
        <f t="shared" si="173"/>
        <v>42584</v>
      </c>
      <c r="E1240" s="76">
        <f t="shared" si="174"/>
        <v>0.16666666666424135</v>
      </c>
      <c r="F1240" s="69" t="str">
        <f t="shared" si="175"/>
        <v>Tue</v>
      </c>
      <c r="G1240" s="69">
        <v>42586.75</v>
      </c>
      <c r="H1240" s="75">
        <f t="shared" si="176"/>
        <v>42586</v>
      </c>
      <c r="I1240" s="76">
        <f t="shared" si="177"/>
        <v>0.75</v>
      </c>
      <c r="J1240" s="69" t="str">
        <f t="shared" si="178"/>
        <v>Thu</v>
      </c>
      <c r="K1240" s="74">
        <f t="shared" si="172"/>
        <v>2.5833333333357587</v>
      </c>
      <c r="L1240" s="84">
        <f t="shared" si="179"/>
        <v>2</v>
      </c>
      <c r="M1240">
        <f t="shared" si="180"/>
        <v>3</v>
      </c>
    </row>
    <row r="1241" spans="1:13" x14ac:dyDescent="0.2">
      <c r="A1241" s="14">
        <v>1333</v>
      </c>
      <c r="B1241" s="14" t="s">
        <v>296</v>
      </c>
      <c r="C1241" s="69">
        <v>42584.010416666664</v>
      </c>
      <c r="D1241" s="75">
        <f t="shared" si="173"/>
        <v>42584</v>
      </c>
      <c r="E1241" s="76">
        <f t="shared" si="174"/>
        <v>1.0416666664241347E-2</v>
      </c>
      <c r="F1241" s="69" t="str">
        <f t="shared" si="175"/>
        <v>Tue</v>
      </c>
      <c r="G1241" s="69">
        <v>42586.746527777781</v>
      </c>
      <c r="H1241" s="75">
        <f t="shared" si="176"/>
        <v>42586</v>
      </c>
      <c r="I1241" s="76">
        <f t="shared" si="177"/>
        <v>0.74652777778101154</v>
      </c>
      <c r="J1241" s="69" t="str">
        <f t="shared" si="178"/>
        <v>Thu</v>
      </c>
      <c r="K1241" s="74">
        <f t="shared" si="172"/>
        <v>2.7361111111167702</v>
      </c>
      <c r="L1241" s="84">
        <f t="shared" si="179"/>
        <v>2</v>
      </c>
      <c r="M1241">
        <f t="shared" si="180"/>
        <v>3</v>
      </c>
    </row>
    <row r="1242" spans="1:13" x14ac:dyDescent="0.2">
      <c r="A1242" s="14">
        <v>1334</v>
      </c>
      <c r="B1242" s="14" t="s">
        <v>296</v>
      </c>
      <c r="C1242" s="69">
        <v>42584.854166666664</v>
      </c>
      <c r="D1242" s="75">
        <f t="shared" si="173"/>
        <v>42584</v>
      </c>
      <c r="E1242" s="76">
        <f t="shared" si="174"/>
        <v>0.85416666666424135</v>
      </c>
      <c r="F1242" s="69" t="str">
        <f t="shared" si="175"/>
        <v>Tue</v>
      </c>
      <c r="G1242" s="69">
        <v>42586.791666666664</v>
      </c>
      <c r="H1242" s="75">
        <f t="shared" si="176"/>
        <v>42586</v>
      </c>
      <c r="I1242" s="76">
        <f t="shared" si="177"/>
        <v>0.79166666666424135</v>
      </c>
      <c r="J1242" s="69" t="str">
        <f t="shared" si="178"/>
        <v>Thu</v>
      </c>
      <c r="K1242" s="74">
        <f t="shared" si="172"/>
        <v>1.9375</v>
      </c>
      <c r="L1242" s="84">
        <f t="shared" si="179"/>
        <v>2</v>
      </c>
      <c r="M1242">
        <f t="shared" si="180"/>
        <v>3</v>
      </c>
    </row>
    <row r="1243" spans="1:13" x14ac:dyDescent="0.2">
      <c r="A1243" s="14">
        <v>1335</v>
      </c>
      <c r="B1243" s="14" t="s">
        <v>296</v>
      </c>
      <c r="C1243" s="69">
        <v>42583.947916666664</v>
      </c>
      <c r="D1243" s="75">
        <f t="shared" si="173"/>
        <v>42583</v>
      </c>
      <c r="E1243" s="76">
        <f t="shared" si="174"/>
        <v>0.94791666666424135</v>
      </c>
      <c r="F1243" s="69" t="str">
        <f t="shared" si="175"/>
        <v>Mon</v>
      </c>
      <c r="G1243" s="69">
        <v>42586.739583333336</v>
      </c>
      <c r="H1243" s="75">
        <f t="shared" si="176"/>
        <v>42586</v>
      </c>
      <c r="I1243" s="76">
        <f t="shared" si="177"/>
        <v>0.73958333333575865</v>
      </c>
      <c r="J1243" s="69" t="str">
        <f t="shared" si="178"/>
        <v>Thu</v>
      </c>
      <c r="K1243" s="74">
        <f t="shared" si="172"/>
        <v>2.7916666666715173</v>
      </c>
      <c r="L1243" s="84">
        <f t="shared" si="179"/>
        <v>3</v>
      </c>
      <c r="M1243">
        <f t="shared" si="180"/>
        <v>4</v>
      </c>
    </row>
    <row r="1244" spans="1:13" x14ac:dyDescent="0.2">
      <c r="A1244" s="14">
        <v>1336</v>
      </c>
      <c r="B1244" s="14" t="s">
        <v>296</v>
      </c>
      <c r="C1244" s="69">
        <v>42583.5625</v>
      </c>
      <c r="D1244" s="75">
        <f t="shared" si="173"/>
        <v>42583</v>
      </c>
      <c r="E1244" s="76">
        <f t="shared" si="174"/>
        <v>0.5625</v>
      </c>
      <c r="F1244" s="69" t="str">
        <f t="shared" si="175"/>
        <v>Mon</v>
      </c>
      <c r="G1244" s="69">
        <v>42586.755555555559</v>
      </c>
      <c r="H1244" s="75">
        <f t="shared" si="176"/>
        <v>42586</v>
      </c>
      <c r="I1244" s="76">
        <f t="shared" si="177"/>
        <v>0.75555555555911269</v>
      </c>
      <c r="J1244" s="69" t="str">
        <f t="shared" si="178"/>
        <v>Thu</v>
      </c>
      <c r="K1244" s="74">
        <f t="shared" si="172"/>
        <v>3.1930555555591127</v>
      </c>
      <c r="L1244" s="84">
        <f t="shared" si="179"/>
        <v>3</v>
      </c>
      <c r="M1244">
        <f t="shared" si="180"/>
        <v>4</v>
      </c>
    </row>
    <row r="1245" spans="1:13" x14ac:dyDescent="0.2">
      <c r="A1245" s="14">
        <v>1337</v>
      </c>
      <c r="B1245" s="14" t="s">
        <v>296</v>
      </c>
      <c r="C1245" s="69">
        <v>42586.666666666664</v>
      </c>
      <c r="D1245" s="75">
        <f t="shared" si="173"/>
        <v>42586</v>
      </c>
      <c r="E1245" s="76">
        <f t="shared" si="174"/>
        <v>0.66666666666424135</v>
      </c>
      <c r="F1245" s="69" t="str">
        <f t="shared" si="175"/>
        <v>Thu</v>
      </c>
      <c r="G1245" s="69">
        <v>42586.756944444445</v>
      </c>
      <c r="H1245" s="75">
        <f t="shared" si="176"/>
        <v>42586</v>
      </c>
      <c r="I1245" s="76">
        <f t="shared" si="177"/>
        <v>0.75694444444525288</v>
      </c>
      <c r="J1245" s="69" t="str">
        <f t="shared" si="178"/>
        <v>Thu</v>
      </c>
      <c r="K1245" s="74">
        <f t="shared" si="172"/>
        <v>9.0277777781011537E-2</v>
      </c>
      <c r="L1245" s="84">
        <f t="shared" si="179"/>
        <v>0</v>
      </c>
      <c r="M1245">
        <f t="shared" si="180"/>
        <v>1</v>
      </c>
    </row>
    <row r="1246" spans="1:13" x14ac:dyDescent="0.2">
      <c r="A1246" s="14">
        <v>1338</v>
      </c>
      <c r="B1246" s="14" t="s">
        <v>296</v>
      </c>
      <c r="C1246" s="69">
        <v>42585.760416666664</v>
      </c>
      <c r="D1246" s="75">
        <f t="shared" si="173"/>
        <v>42585</v>
      </c>
      <c r="E1246" s="76">
        <f t="shared" si="174"/>
        <v>0.76041666666424135</v>
      </c>
      <c r="F1246" s="69" t="str">
        <f t="shared" si="175"/>
        <v>Wed</v>
      </c>
      <c r="G1246" s="69">
        <v>42588.03125</v>
      </c>
      <c r="H1246" s="75">
        <f t="shared" si="176"/>
        <v>42588</v>
      </c>
      <c r="I1246" s="76">
        <f t="shared" si="177"/>
        <v>3.125E-2</v>
      </c>
      <c r="J1246" s="69" t="str">
        <f t="shared" si="178"/>
        <v>Sat</v>
      </c>
      <c r="K1246" s="74">
        <f t="shared" si="172"/>
        <v>2.2708333333357587</v>
      </c>
      <c r="L1246" s="84">
        <f t="shared" si="179"/>
        <v>3</v>
      </c>
      <c r="M1246">
        <f t="shared" si="180"/>
        <v>3</v>
      </c>
    </row>
    <row r="1247" spans="1:13" x14ac:dyDescent="0.2">
      <c r="A1247" s="14">
        <v>1339</v>
      </c>
      <c r="B1247" s="14" t="s">
        <v>296</v>
      </c>
      <c r="C1247" s="69">
        <v>42586.71875</v>
      </c>
      <c r="D1247" s="75">
        <f t="shared" si="173"/>
        <v>42586</v>
      </c>
      <c r="E1247" s="76">
        <f t="shared" si="174"/>
        <v>0.71875</v>
      </c>
      <c r="F1247" s="69" t="str">
        <f t="shared" si="175"/>
        <v>Thu</v>
      </c>
      <c r="G1247" s="69">
        <v>42586.760416666664</v>
      </c>
      <c r="H1247" s="75">
        <f t="shared" si="176"/>
        <v>42586</v>
      </c>
      <c r="I1247" s="76">
        <f t="shared" si="177"/>
        <v>0.76041666666424135</v>
      </c>
      <c r="J1247" s="69" t="str">
        <f t="shared" si="178"/>
        <v>Thu</v>
      </c>
      <c r="K1247" s="74">
        <f t="shared" si="172"/>
        <v>4.1666666664241347E-2</v>
      </c>
      <c r="L1247" s="84">
        <f t="shared" si="179"/>
        <v>0</v>
      </c>
      <c r="M1247">
        <f t="shared" si="180"/>
        <v>1</v>
      </c>
    </row>
    <row r="1248" spans="1:13" x14ac:dyDescent="0.2">
      <c r="A1248" s="14">
        <v>1340</v>
      </c>
      <c r="B1248" s="14" t="s">
        <v>294</v>
      </c>
      <c r="C1248" s="69">
        <v>42585.875</v>
      </c>
      <c r="D1248" s="75">
        <f t="shared" si="173"/>
        <v>42585</v>
      </c>
      <c r="E1248" s="76">
        <f t="shared" si="174"/>
        <v>0.875</v>
      </c>
      <c r="F1248" s="69" t="str">
        <f t="shared" si="175"/>
        <v>Wed</v>
      </c>
      <c r="G1248" s="69">
        <v>42586.78125</v>
      </c>
      <c r="H1248" s="75">
        <f t="shared" si="176"/>
        <v>42586</v>
      </c>
      <c r="I1248" s="76">
        <f t="shared" si="177"/>
        <v>0.78125</v>
      </c>
      <c r="J1248" s="69" t="str">
        <f t="shared" si="178"/>
        <v>Thu</v>
      </c>
      <c r="K1248" s="74">
        <f t="shared" si="172"/>
        <v>0.90625</v>
      </c>
      <c r="L1248" s="84">
        <f t="shared" si="179"/>
        <v>1</v>
      </c>
      <c r="M1248">
        <f t="shared" si="180"/>
        <v>2</v>
      </c>
    </row>
    <row r="1249" spans="1:13" x14ac:dyDescent="0.2">
      <c r="A1249" s="14">
        <v>1341</v>
      </c>
      <c r="B1249" s="14" t="s">
        <v>296</v>
      </c>
      <c r="C1249" s="69">
        <v>42586.817361111112</v>
      </c>
      <c r="D1249" s="75">
        <f t="shared" si="173"/>
        <v>42586</v>
      </c>
      <c r="E1249" s="76">
        <f t="shared" si="174"/>
        <v>0.81736111111240461</v>
      </c>
      <c r="F1249" s="69" t="str">
        <f t="shared" si="175"/>
        <v>Thu</v>
      </c>
      <c r="G1249" s="69">
        <v>42587.822916666664</v>
      </c>
      <c r="H1249" s="75">
        <f t="shared" si="176"/>
        <v>42587</v>
      </c>
      <c r="I1249" s="76">
        <f t="shared" si="177"/>
        <v>0.82291666666424135</v>
      </c>
      <c r="J1249" s="69" t="str">
        <f t="shared" si="178"/>
        <v>Fri</v>
      </c>
      <c r="K1249" s="74">
        <f t="shared" si="172"/>
        <v>1.0055555555518367</v>
      </c>
      <c r="L1249" s="84">
        <f t="shared" si="179"/>
        <v>1</v>
      </c>
      <c r="M1249">
        <f t="shared" si="180"/>
        <v>2</v>
      </c>
    </row>
    <row r="1250" spans="1:13" x14ac:dyDescent="0.2">
      <c r="A1250" s="14">
        <v>1342</v>
      </c>
      <c r="B1250" s="14" t="s">
        <v>295</v>
      </c>
      <c r="C1250" s="69">
        <v>42584.572916666664</v>
      </c>
      <c r="D1250" s="75">
        <f t="shared" si="173"/>
        <v>42584</v>
      </c>
      <c r="E1250" s="76">
        <f t="shared" si="174"/>
        <v>0.57291666666424135</v>
      </c>
      <c r="F1250" s="69" t="str">
        <f t="shared" si="175"/>
        <v>Tue</v>
      </c>
      <c r="G1250" s="69">
        <v>42586.770833333336</v>
      </c>
      <c r="H1250" s="75">
        <f t="shared" si="176"/>
        <v>42586</v>
      </c>
      <c r="I1250" s="76">
        <f t="shared" si="177"/>
        <v>0.77083333333575865</v>
      </c>
      <c r="J1250" s="69" t="str">
        <f t="shared" si="178"/>
        <v>Thu</v>
      </c>
      <c r="K1250" s="74">
        <f t="shared" si="172"/>
        <v>2.1979166666715173</v>
      </c>
      <c r="L1250" s="84">
        <f t="shared" si="179"/>
        <v>2</v>
      </c>
      <c r="M1250">
        <f t="shared" si="180"/>
        <v>3</v>
      </c>
    </row>
    <row r="1251" spans="1:13" x14ac:dyDescent="0.2">
      <c r="A1251" s="14">
        <v>1344</v>
      </c>
      <c r="B1251" s="14" t="s">
        <v>296</v>
      </c>
      <c r="C1251" s="69">
        <v>42586.817361111112</v>
      </c>
      <c r="D1251" s="75">
        <f t="shared" si="173"/>
        <v>42586</v>
      </c>
      <c r="E1251" s="76">
        <f t="shared" si="174"/>
        <v>0.81736111111240461</v>
      </c>
      <c r="F1251" s="69" t="str">
        <f t="shared" si="175"/>
        <v>Thu</v>
      </c>
      <c r="G1251" s="69">
        <v>42587.802083333336</v>
      </c>
      <c r="H1251" s="75">
        <f t="shared" si="176"/>
        <v>42587</v>
      </c>
      <c r="I1251" s="76">
        <f t="shared" si="177"/>
        <v>0.80208333333575865</v>
      </c>
      <c r="J1251" s="69" t="str">
        <f t="shared" si="178"/>
        <v>Fri</v>
      </c>
      <c r="K1251" s="74">
        <f t="shared" si="172"/>
        <v>0.98472222222335404</v>
      </c>
      <c r="L1251" s="84">
        <f t="shared" si="179"/>
        <v>1</v>
      </c>
      <c r="M1251">
        <f t="shared" si="180"/>
        <v>2</v>
      </c>
    </row>
    <row r="1252" spans="1:13" x14ac:dyDescent="0.2">
      <c r="A1252" s="14">
        <v>1345</v>
      </c>
      <c r="B1252" s="14" t="s">
        <v>296</v>
      </c>
      <c r="C1252" s="69">
        <v>42537.979166666664</v>
      </c>
      <c r="D1252" s="75">
        <f t="shared" si="173"/>
        <v>42537</v>
      </c>
      <c r="E1252" s="76">
        <f t="shared" si="174"/>
        <v>0.97916666666424135</v>
      </c>
      <c r="F1252" s="69" t="str">
        <f t="shared" si="175"/>
        <v>Thu</v>
      </c>
      <c r="G1252" s="69">
        <v>42580.78125</v>
      </c>
      <c r="H1252" s="75">
        <f t="shared" si="176"/>
        <v>42580</v>
      </c>
      <c r="I1252" s="76">
        <f t="shared" si="177"/>
        <v>0.78125</v>
      </c>
      <c r="J1252" s="69" t="str">
        <f t="shared" si="178"/>
        <v>Fri</v>
      </c>
      <c r="K1252" s="74">
        <f t="shared" ref="K1252:K1308" si="181">G1252-C1252</f>
        <v>42.802083333335759</v>
      </c>
      <c r="L1252" s="84">
        <f t="shared" si="179"/>
        <v>43</v>
      </c>
      <c r="M1252">
        <f t="shared" si="180"/>
        <v>32</v>
      </c>
    </row>
    <row r="1253" spans="1:13" x14ac:dyDescent="0.2">
      <c r="A1253" s="14">
        <v>1346</v>
      </c>
      <c r="B1253" s="14" t="s">
        <v>294</v>
      </c>
      <c r="C1253" s="69">
        <v>42585.895833333336</v>
      </c>
      <c r="D1253" s="75">
        <f t="shared" si="173"/>
        <v>42585</v>
      </c>
      <c r="E1253" s="76">
        <f t="shared" si="174"/>
        <v>0.89583333333575865</v>
      </c>
      <c r="F1253" s="69" t="str">
        <f t="shared" si="175"/>
        <v>Wed</v>
      </c>
      <c r="G1253" s="69">
        <v>42586.625</v>
      </c>
      <c r="H1253" s="75">
        <f t="shared" si="176"/>
        <v>42586</v>
      </c>
      <c r="I1253" s="76">
        <f t="shared" si="177"/>
        <v>0.625</v>
      </c>
      <c r="J1253" s="69" t="str">
        <f t="shared" si="178"/>
        <v>Thu</v>
      </c>
      <c r="K1253" s="74">
        <f t="shared" si="181"/>
        <v>0.72916666666424135</v>
      </c>
      <c r="L1253" s="84">
        <f t="shared" si="179"/>
        <v>1</v>
      </c>
      <c r="M1253">
        <f t="shared" si="180"/>
        <v>2</v>
      </c>
    </row>
    <row r="1254" spans="1:13" x14ac:dyDescent="0.2">
      <c r="A1254" s="14">
        <v>1347</v>
      </c>
      <c r="B1254" s="14" t="s">
        <v>296</v>
      </c>
      <c r="C1254" s="69">
        <v>42537.552083333336</v>
      </c>
      <c r="D1254" s="75">
        <f t="shared" si="173"/>
        <v>42537</v>
      </c>
      <c r="E1254" s="76">
        <f t="shared" si="174"/>
        <v>0.55208333333575865</v>
      </c>
      <c r="F1254" s="69" t="str">
        <f t="shared" si="175"/>
        <v>Thu</v>
      </c>
      <c r="G1254" s="69">
        <v>42580.78125</v>
      </c>
      <c r="H1254" s="75">
        <f t="shared" si="176"/>
        <v>42580</v>
      </c>
      <c r="I1254" s="76">
        <f t="shared" si="177"/>
        <v>0.78125</v>
      </c>
      <c r="J1254" s="69" t="str">
        <f t="shared" si="178"/>
        <v>Fri</v>
      </c>
      <c r="K1254" s="74">
        <f t="shared" si="181"/>
        <v>43.229166666664241</v>
      </c>
      <c r="L1254" s="84">
        <f t="shared" si="179"/>
        <v>43</v>
      </c>
      <c r="M1254">
        <f t="shared" si="180"/>
        <v>32</v>
      </c>
    </row>
    <row r="1255" spans="1:13" x14ac:dyDescent="0.2">
      <c r="A1255" s="14">
        <v>1348</v>
      </c>
      <c r="B1255" s="14" t="s">
        <v>294</v>
      </c>
      <c r="C1255" s="69">
        <v>42585.708333333336</v>
      </c>
      <c r="D1255" s="75">
        <f t="shared" si="173"/>
        <v>42585</v>
      </c>
      <c r="E1255" s="76">
        <f t="shared" si="174"/>
        <v>0.70833333333575865</v>
      </c>
      <c r="F1255" s="69" t="str">
        <f t="shared" si="175"/>
        <v>Wed</v>
      </c>
      <c r="G1255" s="69">
        <v>42586.666666666664</v>
      </c>
      <c r="H1255" s="75">
        <f t="shared" si="176"/>
        <v>42586</v>
      </c>
      <c r="I1255" s="76">
        <f t="shared" si="177"/>
        <v>0.66666666666424135</v>
      </c>
      <c r="J1255" s="69" t="str">
        <f t="shared" si="178"/>
        <v>Thu</v>
      </c>
      <c r="K1255" s="74">
        <f t="shared" si="181"/>
        <v>0.95833333332848269</v>
      </c>
      <c r="L1255" s="84">
        <f t="shared" si="179"/>
        <v>1</v>
      </c>
      <c r="M1255">
        <f t="shared" si="180"/>
        <v>2</v>
      </c>
    </row>
    <row r="1256" spans="1:13" x14ac:dyDescent="0.2">
      <c r="A1256" s="14">
        <v>1349</v>
      </c>
      <c r="B1256" s="14" t="s">
        <v>296</v>
      </c>
      <c r="C1256" s="69">
        <v>42551.625</v>
      </c>
      <c r="D1256" s="75">
        <f t="shared" si="173"/>
        <v>42551</v>
      </c>
      <c r="E1256" s="76">
        <f t="shared" si="174"/>
        <v>0.625</v>
      </c>
      <c r="F1256" s="69" t="str">
        <f t="shared" si="175"/>
        <v>Thu</v>
      </c>
      <c r="G1256" s="69">
        <v>42580.770833333336</v>
      </c>
      <c r="H1256" s="75">
        <f t="shared" si="176"/>
        <v>42580</v>
      </c>
      <c r="I1256" s="76">
        <f t="shared" si="177"/>
        <v>0.77083333333575865</v>
      </c>
      <c r="J1256" s="69" t="str">
        <f t="shared" si="178"/>
        <v>Fri</v>
      </c>
      <c r="K1256" s="74">
        <f t="shared" si="181"/>
        <v>29.145833333335759</v>
      </c>
      <c r="L1256" s="84">
        <f t="shared" si="179"/>
        <v>29</v>
      </c>
      <c r="M1256">
        <f t="shared" si="180"/>
        <v>22</v>
      </c>
    </row>
    <row r="1257" spans="1:13" x14ac:dyDescent="0.2">
      <c r="A1257" s="14">
        <v>1350</v>
      </c>
      <c r="B1257" s="14" t="s">
        <v>296</v>
      </c>
      <c r="C1257" s="69">
        <v>42586.666666666664</v>
      </c>
      <c r="D1257" s="75">
        <f t="shared" si="173"/>
        <v>42586</v>
      </c>
      <c r="E1257" s="76">
        <f t="shared" si="174"/>
        <v>0.66666666666424135</v>
      </c>
      <c r="F1257" s="69" t="str">
        <f t="shared" si="175"/>
        <v>Thu</v>
      </c>
      <c r="G1257" s="69">
        <v>42586.770833333336</v>
      </c>
      <c r="H1257" s="75">
        <f t="shared" si="176"/>
        <v>42586</v>
      </c>
      <c r="I1257" s="76">
        <f t="shared" si="177"/>
        <v>0.77083333333575865</v>
      </c>
      <c r="J1257" s="69" t="str">
        <f t="shared" si="178"/>
        <v>Thu</v>
      </c>
      <c r="K1257" s="74">
        <f t="shared" si="181"/>
        <v>0.10416666667151731</v>
      </c>
      <c r="L1257" s="84">
        <f t="shared" si="179"/>
        <v>0</v>
      </c>
      <c r="M1257">
        <f t="shared" si="180"/>
        <v>1</v>
      </c>
    </row>
    <row r="1258" spans="1:13" x14ac:dyDescent="0.2">
      <c r="A1258" s="14">
        <v>1351</v>
      </c>
      <c r="B1258" s="14" t="s">
        <v>294</v>
      </c>
      <c r="C1258" s="69">
        <v>42586.625</v>
      </c>
      <c r="D1258" s="75">
        <f t="shared" si="173"/>
        <v>42586</v>
      </c>
      <c r="E1258" s="76">
        <f t="shared" si="174"/>
        <v>0.625</v>
      </c>
      <c r="F1258" s="69" t="str">
        <f t="shared" si="175"/>
        <v>Thu</v>
      </c>
      <c r="G1258" s="69">
        <v>42586.78125</v>
      </c>
      <c r="H1258" s="75">
        <f t="shared" si="176"/>
        <v>42586</v>
      </c>
      <c r="I1258" s="76">
        <f t="shared" si="177"/>
        <v>0.78125</v>
      </c>
      <c r="J1258" s="69" t="str">
        <f t="shared" si="178"/>
        <v>Thu</v>
      </c>
      <c r="K1258" s="74">
        <f t="shared" si="181"/>
        <v>0.15625</v>
      </c>
      <c r="L1258" s="84">
        <f t="shared" si="179"/>
        <v>0</v>
      </c>
      <c r="M1258">
        <f t="shared" si="180"/>
        <v>1</v>
      </c>
    </row>
    <row r="1259" spans="1:13" x14ac:dyDescent="0.2">
      <c r="A1259" s="14">
        <v>1352</v>
      </c>
      <c r="B1259" s="14" t="s">
        <v>296</v>
      </c>
      <c r="C1259" s="69">
        <v>42585.614583333336</v>
      </c>
      <c r="D1259" s="75">
        <f t="shared" si="173"/>
        <v>42585</v>
      </c>
      <c r="E1259" s="76">
        <f t="shared" si="174"/>
        <v>0.61458333333575865</v>
      </c>
      <c r="F1259" s="69" t="str">
        <f t="shared" si="175"/>
        <v>Wed</v>
      </c>
      <c r="G1259" s="69">
        <v>42586.78125</v>
      </c>
      <c r="H1259" s="75">
        <f t="shared" si="176"/>
        <v>42586</v>
      </c>
      <c r="I1259" s="76">
        <f t="shared" si="177"/>
        <v>0.78125</v>
      </c>
      <c r="J1259" s="69" t="str">
        <f t="shared" si="178"/>
        <v>Thu</v>
      </c>
      <c r="K1259" s="74">
        <f t="shared" si="181"/>
        <v>1.1666666666642413</v>
      </c>
      <c r="L1259" s="84">
        <f t="shared" si="179"/>
        <v>1</v>
      </c>
      <c r="M1259">
        <f t="shared" si="180"/>
        <v>2</v>
      </c>
    </row>
    <row r="1260" spans="1:13" x14ac:dyDescent="0.2">
      <c r="A1260" s="14">
        <v>1353</v>
      </c>
      <c r="B1260" s="14" t="s">
        <v>296</v>
      </c>
      <c r="C1260" s="69">
        <v>42501.5625</v>
      </c>
      <c r="D1260" s="75">
        <f t="shared" si="173"/>
        <v>42501</v>
      </c>
      <c r="E1260" s="76">
        <f t="shared" si="174"/>
        <v>0.5625</v>
      </c>
      <c r="F1260" s="69" t="str">
        <f t="shared" si="175"/>
        <v>Wed</v>
      </c>
      <c r="G1260" s="69">
        <v>42583.78125</v>
      </c>
      <c r="H1260" s="75">
        <f t="shared" si="176"/>
        <v>42583</v>
      </c>
      <c r="I1260" s="76">
        <f t="shared" si="177"/>
        <v>0.78125</v>
      </c>
      <c r="J1260" s="69" t="str">
        <f t="shared" si="178"/>
        <v>Mon</v>
      </c>
      <c r="K1260" s="74">
        <f t="shared" si="181"/>
        <v>82.21875</v>
      </c>
      <c r="L1260" s="84">
        <f t="shared" si="179"/>
        <v>82</v>
      </c>
      <c r="M1260">
        <f t="shared" si="180"/>
        <v>59</v>
      </c>
    </row>
    <row r="1261" spans="1:13" x14ac:dyDescent="0.2">
      <c r="A1261" s="14">
        <v>1354</v>
      </c>
      <c r="B1261" s="14" t="s">
        <v>296</v>
      </c>
      <c r="C1261" s="69">
        <v>42586.604166666664</v>
      </c>
      <c r="D1261" s="75">
        <f t="shared" si="173"/>
        <v>42586</v>
      </c>
      <c r="E1261" s="76">
        <f t="shared" si="174"/>
        <v>0.60416666666424135</v>
      </c>
      <c r="F1261" s="69" t="str">
        <f t="shared" si="175"/>
        <v>Thu</v>
      </c>
      <c r="G1261" s="69">
        <v>42586.802083333336</v>
      </c>
      <c r="H1261" s="75">
        <f t="shared" si="176"/>
        <v>42586</v>
      </c>
      <c r="I1261" s="76">
        <f t="shared" si="177"/>
        <v>0.80208333333575865</v>
      </c>
      <c r="J1261" s="69" t="str">
        <f t="shared" si="178"/>
        <v>Thu</v>
      </c>
      <c r="K1261" s="74">
        <f t="shared" si="181"/>
        <v>0.19791666667151731</v>
      </c>
      <c r="L1261" s="84">
        <f t="shared" si="179"/>
        <v>0</v>
      </c>
      <c r="M1261">
        <f t="shared" si="180"/>
        <v>1</v>
      </c>
    </row>
    <row r="1262" spans="1:13" x14ac:dyDescent="0.2">
      <c r="A1262" s="14">
        <v>1356</v>
      </c>
      <c r="B1262" s="14" t="s">
        <v>296</v>
      </c>
      <c r="C1262" s="69">
        <v>42585.868750000001</v>
      </c>
      <c r="D1262" s="75">
        <f t="shared" si="173"/>
        <v>42585</v>
      </c>
      <c r="E1262" s="76">
        <f t="shared" si="174"/>
        <v>0.86875000000145519</v>
      </c>
      <c r="F1262" s="69" t="str">
        <f t="shared" si="175"/>
        <v>Wed</v>
      </c>
      <c r="G1262" s="69">
        <v>42586.791666666664</v>
      </c>
      <c r="H1262" s="75">
        <f t="shared" si="176"/>
        <v>42586</v>
      </c>
      <c r="I1262" s="76">
        <f t="shared" si="177"/>
        <v>0.79166666666424135</v>
      </c>
      <c r="J1262" s="69" t="str">
        <f t="shared" si="178"/>
        <v>Thu</v>
      </c>
      <c r="K1262" s="74">
        <f t="shared" si="181"/>
        <v>0.92291666666278616</v>
      </c>
      <c r="L1262" s="84">
        <f t="shared" si="179"/>
        <v>1</v>
      </c>
      <c r="M1262">
        <f t="shared" si="180"/>
        <v>2</v>
      </c>
    </row>
    <row r="1263" spans="1:13" x14ac:dyDescent="0.2">
      <c r="A1263" s="14">
        <v>1357</v>
      </c>
      <c r="B1263" s="14" t="s">
        <v>296</v>
      </c>
      <c r="C1263" s="69">
        <v>42579.821527777778</v>
      </c>
      <c r="D1263" s="75">
        <f t="shared" si="173"/>
        <v>42579</v>
      </c>
      <c r="E1263" s="76">
        <f t="shared" si="174"/>
        <v>0.82152777777810115</v>
      </c>
      <c r="F1263" s="69" t="str">
        <f t="shared" si="175"/>
        <v>Thu</v>
      </c>
      <c r="G1263" s="69">
        <v>42586.784722222219</v>
      </c>
      <c r="H1263" s="75">
        <f t="shared" si="176"/>
        <v>42586</v>
      </c>
      <c r="I1263" s="76">
        <f t="shared" si="177"/>
        <v>0.78472222221898846</v>
      </c>
      <c r="J1263" s="69" t="str">
        <f t="shared" si="178"/>
        <v>Thu</v>
      </c>
      <c r="K1263" s="74">
        <f t="shared" si="181"/>
        <v>6.9631944444408873</v>
      </c>
      <c r="L1263" s="84">
        <f t="shared" si="179"/>
        <v>7</v>
      </c>
      <c r="M1263">
        <f t="shared" si="180"/>
        <v>6</v>
      </c>
    </row>
    <row r="1264" spans="1:13" x14ac:dyDescent="0.2">
      <c r="A1264" s="14">
        <v>1358</v>
      </c>
      <c r="B1264" s="14" t="s">
        <v>296</v>
      </c>
      <c r="C1264" s="69">
        <v>42585.604166666664</v>
      </c>
      <c r="D1264" s="75">
        <f t="shared" si="173"/>
        <v>42585</v>
      </c>
      <c r="E1264" s="76">
        <f t="shared" si="174"/>
        <v>0.60416666666424135</v>
      </c>
      <c r="F1264" s="69" t="str">
        <f t="shared" si="175"/>
        <v>Wed</v>
      </c>
      <c r="G1264" s="69">
        <v>42586.791666666664</v>
      </c>
      <c r="H1264" s="75">
        <f t="shared" si="176"/>
        <v>42586</v>
      </c>
      <c r="I1264" s="76">
        <f t="shared" si="177"/>
        <v>0.79166666666424135</v>
      </c>
      <c r="J1264" s="69" t="str">
        <f t="shared" si="178"/>
        <v>Thu</v>
      </c>
      <c r="K1264" s="74">
        <f t="shared" si="181"/>
        <v>1.1875</v>
      </c>
      <c r="L1264" s="84">
        <f t="shared" si="179"/>
        <v>1</v>
      </c>
      <c r="M1264">
        <f t="shared" si="180"/>
        <v>2</v>
      </c>
    </row>
    <row r="1265" spans="1:13" x14ac:dyDescent="0.2">
      <c r="A1265" s="14">
        <v>1359</v>
      </c>
      <c r="B1265" s="14" t="s">
        <v>296</v>
      </c>
      <c r="C1265" s="69">
        <v>42535.947916666664</v>
      </c>
      <c r="D1265" s="75">
        <f t="shared" si="173"/>
        <v>42535</v>
      </c>
      <c r="E1265" s="76">
        <f t="shared" si="174"/>
        <v>0.94791666666424135</v>
      </c>
      <c r="F1265" s="69" t="str">
        <f t="shared" si="175"/>
        <v>Tue</v>
      </c>
      <c r="G1265" s="69">
        <v>42583.8125</v>
      </c>
      <c r="H1265" s="75">
        <f t="shared" si="176"/>
        <v>42583</v>
      </c>
      <c r="I1265" s="76">
        <f t="shared" si="177"/>
        <v>0.8125</v>
      </c>
      <c r="J1265" s="69" t="str">
        <f t="shared" si="178"/>
        <v>Mon</v>
      </c>
      <c r="K1265" s="74">
        <f t="shared" si="181"/>
        <v>47.864583333335759</v>
      </c>
      <c r="L1265" s="84">
        <f t="shared" si="179"/>
        <v>48</v>
      </c>
      <c r="M1265">
        <f t="shared" si="180"/>
        <v>35</v>
      </c>
    </row>
    <row r="1266" spans="1:13" x14ac:dyDescent="0.2">
      <c r="A1266" s="14">
        <v>1360</v>
      </c>
      <c r="B1266" s="14" t="s">
        <v>296</v>
      </c>
      <c r="C1266" s="69">
        <v>42580.791666666664</v>
      </c>
      <c r="D1266" s="75">
        <f t="shared" si="173"/>
        <v>42580</v>
      </c>
      <c r="E1266" s="76">
        <f t="shared" si="174"/>
        <v>0.79166666666424135</v>
      </c>
      <c r="F1266" s="69" t="str">
        <f t="shared" si="175"/>
        <v>Fri</v>
      </c>
      <c r="G1266" s="69">
        <v>42586.270833333336</v>
      </c>
      <c r="H1266" s="75">
        <f t="shared" si="176"/>
        <v>42586</v>
      </c>
      <c r="I1266" s="76">
        <f t="shared" si="177"/>
        <v>0.27083333333575865</v>
      </c>
      <c r="J1266" s="69" t="str">
        <f t="shared" si="178"/>
        <v>Thu</v>
      </c>
      <c r="K1266" s="74">
        <f t="shared" si="181"/>
        <v>5.4791666666715173</v>
      </c>
      <c r="L1266" s="84">
        <f t="shared" si="179"/>
        <v>6</v>
      </c>
      <c r="M1266">
        <f t="shared" si="180"/>
        <v>5</v>
      </c>
    </row>
    <row r="1267" spans="1:13" x14ac:dyDescent="0.2">
      <c r="A1267" s="14">
        <v>1361</v>
      </c>
      <c r="B1267" s="14" t="s">
        <v>296</v>
      </c>
      <c r="C1267" s="69">
        <v>42573.84375</v>
      </c>
      <c r="D1267" s="75">
        <f t="shared" si="173"/>
        <v>42573</v>
      </c>
      <c r="E1267" s="76">
        <f t="shared" si="174"/>
        <v>0.84375</v>
      </c>
      <c r="F1267" s="69" t="str">
        <f t="shared" si="175"/>
        <v>Fri</v>
      </c>
      <c r="G1267" s="69">
        <v>42580.75</v>
      </c>
      <c r="H1267" s="75">
        <f t="shared" si="176"/>
        <v>42580</v>
      </c>
      <c r="I1267" s="76">
        <f t="shared" si="177"/>
        <v>0.75</v>
      </c>
      <c r="J1267" s="69" t="str">
        <f t="shared" si="178"/>
        <v>Fri</v>
      </c>
      <c r="K1267" s="74">
        <f t="shared" si="181"/>
        <v>6.90625</v>
      </c>
      <c r="L1267" s="84">
        <f t="shared" si="179"/>
        <v>7</v>
      </c>
      <c r="M1267">
        <f t="shared" si="180"/>
        <v>6</v>
      </c>
    </row>
    <row r="1268" spans="1:13" x14ac:dyDescent="0.2">
      <c r="A1268" s="14">
        <v>1363</v>
      </c>
      <c r="B1268" s="14" t="s">
        <v>296</v>
      </c>
      <c r="C1268" s="69">
        <v>42581.000694444447</v>
      </c>
      <c r="D1268" s="75">
        <f t="shared" si="173"/>
        <v>42581</v>
      </c>
      <c r="E1268" s="76">
        <f t="shared" si="174"/>
        <v>6.944444467080757E-4</v>
      </c>
      <c r="F1268" s="69" t="str">
        <f t="shared" si="175"/>
        <v>Sat</v>
      </c>
      <c r="G1268" s="69">
        <v>42586.794444444444</v>
      </c>
      <c r="H1268" s="75">
        <f t="shared" si="176"/>
        <v>42586</v>
      </c>
      <c r="I1268" s="76">
        <f t="shared" si="177"/>
        <v>0.79444444444379769</v>
      </c>
      <c r="J1268" s="69" t="str">
        <f t="shared" si="178"/>
        <v>Thu</v>
      </c>
      <c r="K1268" s="74">
        <f t="shared" si="181"/>
        <v>5.7937499999970896</v>
      </c>
      <c r="L1268" s="84">
        <f t="shared" si="179"/>
        <v>5</v>
      </c>
      <c r="M1268">
        <f t="shared" si="180"/>
        <v>4</v>
      </c>
    </row>
    <row r="1269" spans="1:13" x14ac:dyDescent="0.2">
      <c r="A1269" s="14">
        <v>1364</v>
      </c>
      <c r="B1269" s="14" t="s">
        <v>295</v>
      </c>
      <c r="C1269" s="69">
        <v>42586.791666666664</v>
      </c>
      <c r="D1269" s="75">
        <f t="shared" si="173"/>
        <v>42586</v>
      </c>
      <c r="E1269" s="76">
        <f t="shared" si="174"/>
        <v>0.79166666666424135</v>
      </c>
      <c r="F1269" s="69" t="str">
        <f t="shared" si="175"/>
        <v>Thu</v>
      </c>
      <c r="G1269" s="69">
        <v>42586.8125</v>
      </c>
      <c r="H1269" s="75">
        <f t="shared" si="176"/>
        <v>42586</v>
      </c>
      <c r="I1269" s="76">
        <f t="shared" si="177"/>
        <v>0.8125</v>
      </c>
      <c r="J1269" s="69" t="str">
        <f t="shared" si="178"/>
        <v>Thu</v>
      </c>
      <c r="K1269" s="74">
        <f t="shared" si="181"/>
        <v>2.0833333335758653E-2</v>
      </c>
      <c r="L1269" s="84">
        <f t="shared" si="179"/>
        <v>0</v>
      </c>
      <c r="M1269">
        <f t="shared" si="180"/>
        <v>1</v>
      </c>
    </row>
    <row r="1270" spans="1:13" x14ac:dyDescent="0.2">
      <c r="A1270" s="14">
        <v>1366</v>
      </c>
      <c r="B1270" s="14" t="s">
        <v>296</v>
      </c>
      <c r="C1270" s="69">
        <v>42543.677083333336</v>
      </c>
      <c r="D1270" s="75">
        <f t="shared" si="173"/>
        <v>42543</v>
      </c>
      <c r="E1270" s="76">
        <f t="shared" si="174"/>
        <v>0.67708333333575865</v>
      </c>
      <c r="F1270" s="69" t="str">
        <f t="shared" si="175"/>
        <v>Wed</v>
      </c>
      <c r="G1270" s="69">
        <v>42584.6875</v>
      </c>
      <c r="H1270" s="75">
        <f t="shared" si="176"/>
        <v>42584</v>
      </c>
      <c r="I1270" s="76">
        <f t="shared" si="177"/>
        <v>0.6875</v>
      </c>
      <c r="J1270" s="69" t="str">
        <f t="shared" si="178"/>
        <v>Tue</v>
      </c>
      <c r="K1270" s="74">
        <f t="shared" si="181"/>
        <v>41.010416666664241</v>
      </c>
      <c r="L1270" s="84">
        <f t="shared" si="179"/>
        <v>41</v>
      </c>
      <c r="M1270">
        <f t="shared" si="180"/>
        <v>30</v>
      </c>
    </row>
    <row r="1271" spans="1:13" x14ac:dyDescent="0.2">
      <c r="A1271" s="14">
        <v>1367</v>
      </c>
      <c r="B1271" s="14" t="s">
        <v>296</v>
      </c>
      <c r="C1271" s="69">
        <v>42583.541666666664</v>
      </c>
      <c r="D1271" s="75">
        <f t="shared" si="173"/>
        <v>42583</v>
      </c>
      <c r="E1271" s="76">
        <f t="shared" si="174"/>
        <v>0.54166666666424135</v>
      </c>
      <c r="F1271" s="69" t="str">
        <f t="shared" si="175"/>
        <v>Mon</v>
      </c>
      <c r="G1271" s="69">
        <v>42586.645833333336</v>
      </c>
      <c r="H1271" s="75">
        <f t="shared" si="176"/>
        <v>42586</v>
      </c>
      <c r="I1271" s="76">
        <f t="shared" si="177"/>
        <v>0.64583333333575865</v>
      </c>
      <c r="J1271" s="69" t="str">
        <f t="shared" si="178"/>
        <v>Thu</v>
      </c>
      <c r="K1271" s="74">
        <f t="shared" si="181"/>
        <v>3.1041666666715173</v>
      </c>
      <c r="L1271" s="84">
        <f t="shared" si="179"/>
        <v>3</v>
      </c>
      <c r="M1271">
        <f t="shared" si="180"/>
        <v>4</v>
      </c>
    </row>
    <row r="1272" spans="1:13" x14ac:dyDescent="0.2">
      <c r="A1272" s="14">
        <v>1368</v>
      </c>
      <c r="B1272" s="14" t="s">
        <v>296</v>
      </c>
      <c r="C1272" s="69">
        <v>42583.85833333333</v>
      </c>
      <c r="D1272" s="75">
        <f t="shared" si="173"/>
        <v>42583</v>
      </c>
      <c r="E1272" s="76">
        <f t="shared" si="174"/>
        <v>0.85833333332993789</v>
      </c>
      <c r="F1272" s="69" t="str">
        <f t="shared" si="175"/>
        <v>Mon</v>
      </c>
      <c r="G1272" s="69">
        <v>42586.811805555553</v>
      </c>
      <c r="H1272" s="75">
        <f t="shared" si="176"/>
        <v>42586</v>
      </c>
      <c r="I1272" s="76">
        <f t="shared" si="177"/>
        <v>0.81180555555329192</v>
      </c>
      <c r="J1272" s="69" t="str">
        <f t="shared" si="178"/>
        <v>Thu</v>
      </c>
      <c r="K1272" s="74">
        <f t="shared" si="181"/>
        <v>2.953472222223354</v>
      </c>
      <c r="L1272" s="84">
        <f t="shared" si="179"/>
        <v>3</v>
      </c>
      <c r="M1272">
        <f t="shared" si="180"/>
        <v>4</v>
      </c>
    </row>
    <row r="1273" spans="1:13" x14ac:dyDescent="0.2">
      <c r="A1273" s="14">
        <v>1369</v>
      </c>
      <c r="B1273" s="14" t="s">
        <v>296</v>
      </c>
      <c r="C1273" s="69">
        <v>42586.75</v>
      </c>
      <c r="D1273" s="75">
        <f t="shared" si="173"/>
        <v>42586</v>
      </c>
      <c r="E1273" s="76">
        <f t="shared" si="174"/>
        <v>0.75</v>
      </c>
      <c r="F1273" s="69" t="str">
        <f t="shared" si="175"/>
        <v>Thu</v>
      </c>
      <c r="G1273" s="69">
        <v>42586.8125</v>
      </c>
      <c r="H1273" s="75">
        <f t="shared" si="176"/>
        <v>42586</v>
      </c>
      <c r="I1273" s="76">
        <f t="shared" si="177"/>
        <v>0.8125</v>
      </c>
      <c r="J1273" s="69" t="str">
        <f t="shared" si="178"/>
        <v>Thu</v>
      </c>
      <c r="K1273" s="74">
        <f t="shared" si="181"/>
        <v>6.25E-2</v>
      </c>
      <c r="L1273" s="84">
        <f t="shared" si="179"/>
        <v>0</v>
      </c>
      <c r="M1273">
        <f t="shared" si="180"/>
        <v>1</v>
      </c>
    </row>
    <row r="1274" spans="1:13" x14ac:dyDescent="0.2">
      <c r="A1274" s="14">
        <v>1370</v>
      </c>
      <c r="B1274" s="14" t="s">
        <v>102</v>
      </c>
      <c r="C1274" s="69">
        <v>42586.104166666664</v>
      </c>
      <c r="D1274" s="75">
        <f t="shared" si="173"/>
        <v>42586</v>
      </c>
      <c r="E1274" s="76">
        <f t="shared" si="174"/>
        <v>0.10416666666424135</v>
      </c>
      <c r="F1274" s="69" t="str">
        <f t="shared" si="175"/>
        <v>Thu</v>
      </c>
      <c r="G1274" s="69">
        <v>42586.9375</v>
      </c>
      <c r="H1274" s="75">
        <f t="shared" si="176"/>
        <v>42586</v>
      </c>
      <c r="I1274" s="76">
        <f t="shared" si="177"/>
        <v>0.9375</v>
      </c>
      <c r="J1274" s="69" t="str">
        <f t="shared" si="178"/>
        <v>Thu</v>
      </c>
      <c r="K1274" s="74">
        <f t="shared" si="181"/>
        <v>0.83333333333575865</v>
      </c>
      <c r="L1274" s="84">
        <f t="shared" si="179"/>
        <v>0</v>
      </c>
      <c r="M1274">
        <f t="shared" si="180"/>
        <v>1</v>
      </c>
    </row>
    <row r="1275" spans="1:13" x14ac:dyDescent="0.2">
      <c r="A1275" s="14">
        <v>1371</v>
      </c>
      <c r="B1275" s="14" t="s">
        <v>295</v>
      </c>
      <c r="C1275" s="69">
        <v>42585.78125</v>
      </c>
      <c r="D1275" s="75">
        <f t="shared" si="173"/>
        <v>42585</v>
      </c>
      <c r="E1275" s="76">
        <f t="shared" si="174"/>
        <v>0.78125</v>
      </c>
      <c r="F1275" s="69" t="str">
        <f t="shared" si="175"/>
        <v>Wed</v>
      </c>
      <c r="G1275" s="69">
        <v>42586.8125</v>
      </c>
      <c r="H1275" s="75">
        <f t="shared" si="176"/>
        <v>42586</v>
      </c>
      <c r="I1275" s="76">
        <f t="shared" si="177"/>
        <v>0.8125</v>
      </c>
      <c r="J1275" s="69" t="str">
        <f t="shared" si="178"/>
        <v>Thu</v>
      </c>
      <c r="K1275" s="74">
        <f t="shared" si="181"/>
        <v>1.03125</v>
      </c>
      <c r="L1275" s="84">
        <f t="shared" si="179"/>
        <v>1</v>
      </c>
      <c r="M1275">
        <f t="shared" si="180"/>
        <v>2</v>
      </c>
    </row>
    <row r="1276" spans="1:13" x14ac:dyDescent="0.2">
      <c r="A1276" s="14">
        <v>1372</v>
      </c>
      <c r="B1276" s="14" t="s">
        <v>295</v>
      </c>
      <c r="C1276" s="69">
        <v>42585.864583333336</v>
      </c>
      <c r="D1276" s="75">
        <f t="shared" si="173"/>
        <v>42585</v>
      </c>
      <c r="E1276" s="76">
        <f t="shared" si="174"/>
        <v>0.86458333333575865</v>
      </c>
      <c r="F1276" s="69" t="str">
        <f t="shared" si="175"/>
        <v>Wed</v>
      </c>
      <c r="G1276" s="69">
        <v>42586.822916666664</v>
      </c>
      <c r="H1276" s="75">
        <f t="shared" si="176"/>
        <v>42586</v>
      </c>
      <c r="I1276" s="76">
        <f t="shared" si="177"/>
        <v>0.82291666666424135</v>
      </c>
      <c r="J1276" s="69" t="str">
        <f t="shared" si="178"/>
        <v>Thu</v>
      </c>
      <c r="K1276" s="74">
        <f t="shared" si="181"/>
        <v>0.95833333332848269</v>
      </c>
      <c r="L1276" s="84">
        <f t="shared" si="179"/>
        <v>1</v>
      </c>
      <c r="M1276">
        <f t="shared" si="180"/>
        <v>2</v>
      </c>
    </row>
    <row r="1277" spans="1:13" x14ac:dyDescent="0.2">
      <c r="A1277" s="14">
        <v>1373</v>
      </c>
      <c r="B1277" s="14" t="s">
        <v>296</v>
      </c>
      <c r="C1277" s="69">
        <v>42585.65625</v>
      </c>
      <c r="D1277" s="75">
        <f t="shared" si="173"/>
        <v>42585</v>
      </c>
      <c r="E1277" s="76">
        <f t="shared" si="174"/>
        <v>0.65625</v>
      </c>
      <c r="F1277" s="69" t="str">
        <f t="shared" si="175"/>
        <v>Wed</v>
      </c>
      <c r="G1277" s="69">
        <v>42586.864583333336</v>
      </c>
      <c r="H1277" s="75">
        <f t="shared" si="176"/>
        <v>42586</v>
      </c>
      <c r="I1277" s="76">
        <f t="shared" si="177"/>
        <v>0.86458333333575865</v>
      </c>
      <c r="J1277" s="69" t="str">
        <f t="shared" si="178"/>
        <v>Thu</v>
      </c>
      <c r="K1277" s="74">
        <f t="shared" si="181"/>
        <v>1.2083333333357587</v>
      </c>
      <c r="L1277" s="84">
        <f t="shared" si="179"/>
        <v>1</v>
      </c>
      <c r="M1277">
        <f t="shared" si="180"/>
        <v>2</v>
      </c>
    </row>
    <row r="1278" spans="1:13" x14ac:dyDescent="0.2">
      <c r="A1278" s="14">
        <v>1374</v>
      </c>
      <c r="B1278" s="14" t="s">
        <v>296</v>
      </c>
      <c r="C1278" s="69">
        <v>42586.03125</v>
      </c>
      <c r="D1278" s="75">
        <f t="shared" si="173"/>
        <v>42586</v>
      </c>
      <c r="E1278" s="76">
        <f t="shared" si="174"/>
        <v>3.125E-2</v>
      </c>
      <c r="F1278" s="69" t="str">
        <f t="shared" si="175"/>
        <v>Thu</v>
      </c>
      <c r="G1278" s="69">
        <v>42592.979166666664</v>
      </c>
      <c r="H1278" s="75">
        <f t="shared" si="176"/>
        <v>42592</v>
      </c>
      <c r="I1278" s="76">
        <f t="shared" si="177"/>
        <v>0.97916666666424135</v>
      </c>
      <c r="J1278" s="69" t="str">
        <f t="shared" si="178"/>
        <v>Wed</v>
      </c>
      <c r="K1278" s="74">
        <f t="shared" si="181"/>
        <v>6.9479166666642413</v>
      </c>
      <c r="L1278" s="84">
        <f t="shared" si="179"/>
        <v>6</v>
      </c>
      <c r="M1278">
        <f t="shared" si="180"/>
        <v>5</v>
      </c>
    </row>
    <row r="1279" spans="1:13" x14ac:dyDescent="0.2">
      <c r="A1279" s="14">
        <v>1375</v>
      </c>
      <c r="B1279" s="14" t="s">
        <v>296</v>
      </c>
      <c r="C1279" s="69">
        <v>42542.916666666664</v>
      </c>
      <c r="D1279" s="75">
        <f t="shared" si="173"/>
        <v>42542</v>
      </c>
      <c r="E1279" s="76">
        <f t="shared" si="174"/>
        <v>0.91666666666424135</v>
      </c>
      <c r="F1279" s="69" t="str">
        <f t="shared" si="175"/>
        <v>Tue</v>
      </c>
      <c r="G1279" s="69">
        <v>42580.75</v>
      </c>
      <c r="H1279" s="75">
        <f t="shared" si="176"/>
        <v>42580</v>
      </c>
      <c r="I1279" s="76">
        <f t="shared" si="177"/>
        <v>0.75</v>
      </c>
      <c r="J1279" s="69" t="str">
        <f t="shared" si="178"/>
        <v>Fri</v>
      </c>
      <c r="K1279" s="74">
        <f t="shared" si="181"/>
        <v>37.833333333335759</v>
      </c>
      <c r="L1279" s="84">
        <f t="shared" si="179"/>
        <v>38</v>
      </c>
      <c r="M1279">
        <f t="shared" si="180"/>
        <v>29</v>
      </c>
    </row>
    <row r="1280" spans="1:13" x14ac:dyDescent="0.2">
      <c r="A1280" s="14">
        <v>1377</v>
      </c>
      <c r="B1280" s="14" t="s">
        <v>296</v>
      </c>
      <c r="C1280" s="69">
        <v>42573.65625</v>
      </c>
      <c r="D1280" s="75">
        <f t="shared" si="173"/>
        <v>42573</v>
      </c>
      <c r="E1280" s="76">
        <f t="shared" si="174"/>
        <v>0.65625</v>
      </c>
      <c r="F1280" s="69" t="str">
        <f t="shared" si="175"/>
        <v>Fri</v>
      </c>
      <c r="G1280" s="69">
        <v>42592.635416666664</v>
      </c>
      <c r="H1280" s="75">
        <f t="shared" si="176"/>
        <v>42592</v>
      </c>
      <c r="I1280" s="76">
        <f t="shared" si="177"/>
        <v>0.63541666666424135</v>
      </c>
      <c r="J1280" s="69" t="str">
        <f t="shared" si="178"/>
        <v>Wed</v>
      </c>
      <c r="K1280" s="74">
        <f t="shared" si="181"/>
        <v>18.979166666664241</v>
      </c>
      <c r="L1280" s="84">
        <f t="shared" si="179"/>
        <v>19</v>
      </c>
      <c r="M1280">
        <f t="shared" si="180"/>
        <v>14</v>
      </c>
    </row>
    <row r="1281" spans="1:13" x14ac:dyDescent="0.2">
      <c r="A1281" s="14">
        <v>1378</v>
      </c>
      <c r="B1281" s="14" t="s">
        <v>296</v>
      </c>
      <c r="C1281" s="69">
        <v>42565.895833333336</v>
      </c>
      <c r="D1281" s="75">
        <f t="shared" si="173"/>
        <v>42565</v>
      </c>
      <c r="E1281" s="76">
        <f t="shared" si="174"/>
        <v>0.89583333333575865</v>
      </c>
      <c r="F1281" s="69" t="str">
        <f t="shared" si="175"/>
        <v>Thu</v>
      </c>
      <c r="G1281" s="69">
        <v>42592.625</v>
      </c>
      <c r="H1281" s="75">
        <f t="shared" si="176"/>
        <v>42592</v>
      </c>
      <c r="I1281" s="76">
        <f t="shared" si="177"/>
        <v>0.625</v>
      </c>
      <c r="J1281" s="69" t="str">
        <f t="shared" si="178"/>
        <v>Wed</v>
      </c>
      <c r="K1281" s="74">
        <f t="shared" si="181"/>
        <v>26.729166666664241</v>
      </c>
      <c r="L1281" s="84">
        <f t="shared" si="179"/>
        <v>27</v>
      </c>
      <c r="M1281">
        <f t="shared" si="180"/>
        <v>20</v>
      </c>
    </row>
    <row r="1282" spans="1:13" x14ac:dyDescent="0.2">
      <c r="A1282" s="14">
        <v>1379</v>
      </c>
      <c r="B1282" s="14" t="s">
        <v>296</v>
      </c>
      <c r="C1282" s="69">
        <v>42584.5625</v>
      </c>
      <c r="D1282" s="75">
        <f t="shared" si="173"/>
        <v>42584</v>
      </c>
      <c r="E1282" s="76">
        <f t="shared" si="174"/>
        <v>0.5625</v>
      </c>
      <c r="F1282" s="69" t="str">
        <f t="shared" si="175"/>
        <v>Tue</v>
      </c>
      <c r="G1282" s="69">
        <v>42586.84375</v>
      </c>
      <c r="H1282" s="75">
        <f t="shared" si="176"/>
        <v>42586</v>
      </c>
      <c r="I1282" s="76">
        <f t="shared" si="177"/>
        <v>0.84375</v>
      </c>
      <c r="J1282" s="69" t="str">
        <f t="shared" si="178"/>
        <v>Thu</v>
      </c>
      <c r="K1282" s="74">
        <f t="shared" si="181"/>
        <v>2.28125</v>
      </c>
      <c r="L1282" s="84">
        <f t="shared" si="179"/>
        <v>2</v>
      </c>
      <c r="M1282">
        <f t="shared" si="180"/>
        <v>3</v>
      </c>
    </row>
    <row r="1283" spans="1:13" x14ac:dyDescent="0.2">
      <c r="A1283" s="14">
        <v>1380</v>
      </c>
      <c r="B1283" s="14" t="s">
        <v>296</v>
      </c>
      <c r="C1283" s="69">
        <v>42576.979166666664</v>
      </c>
      <c r="D1283" s="75">
        <f t="shared" ref="D1283:D1346" si="182">INT(C1283)</f>
        <v>42576</v>
      </c>
      <c r="E1283" s="76">
        <f t="shared" ref="E1283:E1346" si="183">C1283-D1283</f>
        <v>0.97916666666424135</v>
      </c>
      <c r="F1283" s="69" t="str">
        <f t="shared" ref="F1283:F1346" si="184">TEXT(D1283,"ddd")</f>
        <v>Mon</v>
      </c>
      <c r="G1283" s="69">
        <v>42592.75</v>
      </c>
      <c r="H1283" s="75">
        <f t="shared" ref="H1283:H1346" si="185">INT(G1283)</f>
        <v>42592</v>
      </c>
      <c r="I1283" s="76">
        <f t="shared" ref="I1283:I1346" si="186">G1283-H1283</f>
        <v>0.75</v>
      </c>
      <c r="J1283" s="69" t="str">
        <f t="shared" ref="J1283:J1346" si="187">TEXT(H1283,"ddd")</f>
        <v>Wed</v>
      </c>
      <c r="K1283" s="74">
        <f t="shared" si="181"/>
        <v>15.770833333335759</v>
      </c>
      <c r="L1283" s="84">
        <f t="shared" ref="L1283:L1346" si="188">DATEDIF(C1283,G1283,"d")</f>
        <v>16</v>
      </c>
      <c r="M1283">
        <f t="shared" ref="M1283:M1346" si="189">NETWORKDAYS(C1283,G1283)</f>
        <v>13</v>
      </c>
    </row>
    <row r="1284" spans="1:13" x14ac:dyDescent="0.2">
      <c r="A1284" s="14">
        <v>1381</v>
      </c>
      <c r="B1284" s="14" t="s">
        <v>294</v>
      </c>
      <c r="C1284" s="69">
        <v>42584.614583333336</v>
      </c>
      <c r="D1284" s="75">
        <f t="shared" si="182"/>
        <v>42584</v>
      </c>
      <c r="E1284" s="76">
        <f t="shared" si="183"/>
        <v>0.61458333333575865</v>
      </c>
      <c r="F1284" s="69" t="str">
        <f t="shared" si="184"/>
        <v>Tue</v>
      </c>
      <c r="G1284" s="69">
        <v>42586.854166666664</v>
      </c>
      <c r="H1284" s="75">
        <f t="shared" si="185"/>
        <v>42586</v>
      </c>
      <c r="I1284" s="76">
        <f t="shared" si="186"/>
        <v>0.85416666666424135</v>
      </c>
      <c r="J1284" s="69" t="str">
        <f t="shared" si="187"/>
        <v>Thu</v>
      </c>
      <c r="K1284" s="74">
        <f t="shared" si="181"/>
        <v>2.2395833333284827</v>
      </c>
      <c r="L1284" s="84">
        <f t="shared" si="188"/>
        <v>2</v>
      </c>
      <c r="M1284">
        <f t="shared" si="189"/>
        <v>3</v>
      </c>
    </row>
    <row r="1285" spans="1:13" x14ac:dyDescent="0.2">
      <c r="A1285" s="14">
        <v>1382</v>
      </c>
      <c r="B1285" s="14" t="s">
        <v>294</v>
      </c>
      <c r="C1285" s="69">
        <v>42584.875</v>
      </c>
      <c r="D1285" s="75">
        <f t="shared" si="182"/>
        <v>42584</v>
      </c>
      <c r="E1285" s="76">
        <f t="shared" si="183"/>
        <v>0.875</v>
      </c>
      <c r="F1285" s="69" t="str">
        <f t="shared" si="184"/>
        <v>Tue</v>
      </c>
      <c r="G1285" s="69">
        <v>42590.833333333336</v>
      </c>
      <c r="H1285" s="75">
        <f t="shared" si="185"/>
        <v>42590</v>
      </c>
      <c r="I1285" s="76">
        <f t="shared" si="186"/>
        <v>0.83333333333575865</v>
      </c>
      <c r="J1285" s="69" t="str">
        <f t="shared" si="187"/>
        <v>Mon</v>
      </c>
      <c r="K1285" s="74">
        <f t="shared" si="181"/>
        <v>5.9583333333357587</v>
      </c>
      <c r="L1285" s="84">
        <f t="shared" si="188"/>
        <v>6</v>
      </c>
      <c r="M1285">
        <f t="shared" si="189"/>
        <v>5</v>
      </c>
    </row>
    <row r="1286" spans="1:13" x14ac:dyDescent="0.2">
      <c r="A1286" s="14">
        <v>1383</v>
      </c>
      <c r="B1286" s="14" t="s">
        <v>296</v>
      </c>
      <c r="C1286" s="69">
        <v>42585.760416666664</v>
      </c>
      <c r="D1286" s="75">
        <f t="shared" si="182"/>
        <v>42585</v>
      </c>
      <c r="E1286" s="76">
        <f t="shared" si="183"/>
        <v>0.76041666666424135</v>
      </c>
      <c r="F1286" s="69" t="str">
        <f t="shared" si="184"/>
        <v>Wed</v>
      </c>
      <c r="G1286" s="69">
        <v>42586.791666666664</v>
      </c>
      <c r="H1286" s="75">
        <f t="shared" si="185"/>
        <v>42586</v>
      </c>
      <c r="I1286" s="76">
        <f t="shared" si="186"/>
        <v>0.79166666666424135</v>
      </c>
      <c r="J1286" s="69" t="str">
        <f t="shared" si="187"/>
        <v>Thu</v>
      </c>
      <c r="K1286" s="74">
        <f t="shared" si="181"/>
        <v>1.03125</v>
      </c>
      <c r="L1286" s="84">
        <f t="shared" si="188"/>
        <v>1</v>
      </c>
      <c r="M1286">
        <f t="shared" si="189"/>
        <v>2</v>
      </c>
    </row>
    <row r="1287" spans="1:13" x14ac:dyDescent="0.2">
      <c r="A1287" s="14">
        <v>1384</v>
      </c>
      <c r="B1287" s="14" t="s">
        <v>296</v>
      </c>
      <c r="C1287" s="69">
        <v>42585.166666666664</v>
      </c>
      <c r="D1287" s="75">
        <f t="shared" si="182"/>
        <v>42585</v>
      </c>
      <c r="E1287" s="76">
        <f t="shared" si="183"/>
        <v>0.16666666666424135</v>
      </c>
      <c r="F1287" s="69" t="str">
        <f t="shared" si="184"/>
        <v>Wed</v>
      </c>
      <c r="G1287" s="69">
        <v>42586.84375</v>
      </c>
      <c r="H1287" s="75">
        <f t="shared" si="185"/>
        <v>42586</v>
      </c>
      <c r="I1287" s="76">
        <f t="shared" si="186"/>
        <v>0.84375</v>
      </c>
      <c r="J1287" s="69" t="str">
        <f t="shared" si="187"/>
        <v>Thu</v>
      </c>
      <c r="K1287" s="74">
        <f t="shared" si="181"/>
        <v>1.6770833333357587</v>
      </c>
      <c r="L1287" s="84">
        <f t="shared" si="188"/>
        <v>1</v>
      </c>
      <c r="M1287">
        <f t="shared" si="189"/>
        <v>2</v>
      </c>
    </row>
    <row r="1288" spans="1:13" x14ac:dyDescent="0.2">
      <c r="A1288" s="14">
        <v>1385</v>
      </c>
      <c r="B1288" s="14" t="s">
        <v>296</v>
      </c>
      <c r="C1288" s="69">
        <v>42584.583333333336</v>
      </c>
      <c r="D1288" s="75">
        <f t="shared" si="182"/>
        <v>42584</v>
      </c>
      <c r="E1288" s="76">
        <f t="shared" si="183"/>
        <v>0.58333333333575865</v>
      </c>
      <c r="F1288" s="69" t="str">
        <f t="shared" si="184"/>
        <v>Tue</v>
      </c>
      <c r="G1288" s="69">
        <v>42586.916666666664</v>
      </c>
      <c r="H1288" s="75">
        <f t="shared" si="185"/>
        <v>42586</v>
      </c>
      <c r="I1288" s="76">
        <f t="shared" si="186"/>
        <v>0.91666666666424135</v>
      </c>
      <c r="J1288" s="69" t="str">
        <f t="shared" si="187"/>
        <v>Thu</v>
      </c>
      <c r="K1288" s="74">
        <f t="shared" si="181"/>
        <v>2.3333333333284827</v>
      </c>
      <c r="L1288" s="84">
        <f t="shared" si="188"/>
        <v>2</v>
      </c>
      <c r="M1288">
        <f t="shared" si="189"/>
        <v>3</v>
      </c>
    </row>
    <row r="1289" spans="1:13" x14ac:dyDescent="0.2">
      <c r="A1289" s="14">
        <v>1386</v>
      </c>
      <c r="B1289" s="14" t="s">
        <v>295</v>
      </c>
      <c r="C1289" s="69">
        <v>42584.489583333336</v>
      </c>
      <c r="D1289" s="75">
        <f t="shared" si="182"/>
        <v>42584</v>
      </c>
      <c r="E1289" s="76">
        <f t="shared" si="183"/>
        <v>0.48958333333575865</v>
      </c>
      <c r="F1289" s="69" t="str">
        <f t="shared" si="184"/>
        <v>Tue</v>
      </c>
      <c r="G1289" s="69">
        <v>42586.864583333336</v>
      </c>
      <c r="H1289" s="75">
        <f t="shared" si="185"/>
        <v>42586</v>
      </c>
      <c r="I1289" s="76">
        <f t="shared" si="186"/>
        <v>0.86458333333575865</v>
      </c>
      <c r="J1289" s="69" t="str">
        <f t="shared" si="187"/>
        <v>Thu</v>
      </c>
      <c r="K1289" s="74">
        <f t="shared" si="181"/>
        <v>2.375</v>
      </c>
      <c r="L1289" s="84">
        <f t="shared" si="188"/>
        <v>2</v>
      </c>
      <c r="M1289">
        <f t="shared" si="189"/>
        <v>3</v>
      </c>
    </row>
    <row r="1290" spans="1:13" x14ac:dyDescent="0.2">
      <c r="A1290" s="14">
        <v>1387</v>
      </c>
      <c r="B1290" s="14" t="s">
        <v>294</v>
      </c>
      <c r="C1290" s="69">
        <v>42583.791666666664</v>
      </c>
      <c r="D1290" s="75">
        <f t="shared" si="182"/>
        <v>42583</v>
      </c>
      <c r="E1290" s="76">
        <f t="shared" si="183"/>
        <v>0.79166666666424135</v>
      </c>
      <c r="F1290" s="69" t="str">
        <f t="shared" si="184"/>
        <v>Mon</v>
      </c>
      <c r="G1290" s="69">
        <v>42586.864583333336</v>
      </c>
      <c r="H1290" s="75">
        <f t="shared" si="185"/>
        <v>42586</v>
      </c>
      <c r="I1290" s="76">
        <f t="shared" si="186"/>
        <v>0.86458333333575865</v>
      </c>
      <c r="J1290" s="69" t="str">
        <f t="shared" si="187"/>
        <v>Thu</v>
      </c>
      <c r="K1290" s="74">
        <f t="shared" si="181"/>
        <v>3.0729166666715173</v>
      </c>
      <c r="L1290" s="84">
        <f t="shared" si="188"/>
        <v>3</v>
      </c>
      <c r="M1290">
        <f t="shared" si="189"/>
        <v>4</v>
      </c>
    </row>
    <row r="1291" spans="1:13" x14ac:dyDescent="0.2">
      <c r="A1291" s="14">
        <v>1388</v>
      </c>
      <c r="B1291" s="14" t="s">
        <v>294</v>
      </c>
      <c r="C1291" s="69">
        <v>42586.65625</v>
      </c>
      <c r="D1291" s="75">
        <f t="shared" si="182"/>
        <v>42586</v>
      </c>
      <c r="E1291" s="76">
        <f t="shared" si="183"/>
        <v>0.65625</v>
      </c>
      <c r="F1291" s="69" t="str">
        <f t="shared" si="184"/>
        <v>Thu</v>
      </c>
      <c r="G1291" s="69">
        <v>42587.697916666664</v>
      </c>
      <c r="H1291" s="75">
        <f t="shared" si="185"/>
        <v>42587</v>
      </c>
      <c r="I1291" s="76">
        <f t="shared" si="186"/>
        <v>0.69791666666424135</v>
      </c>
      <c r="J1291" s="69" t="str">
        <f t="shared" si="187"/>
        <v>Fri</v>
      </c>
      <c r="K1291" s="74">
        <f t="shared" si="181"/>
        <v>1.0416666666642413</v>
      </c>
      <c r="L1291" s="84">
        <f t="shared" si="188"/>
        <v>1</v>
      </c>
      <c r="M1291">
        <f t="shared" si="189"/>
        <v>2</v>
      </c>
    </row>
    <row r="1292" spans="1:13" x14ac:dyDescent="0.2">
      <c r="A1292" s="14">
        <v>1390</v>
      </c>
      <c r="B1292" s="14" t="s">
        <v>295</v>
      </c>
      <c r="C1292" s="69">
        <v>42583.666666666664</v>
      </c>
      <c r="D1292" s="75">
        <f t="shared" si="182"/>
        <v>42583</v>
      </c>
      <c r="E1292" s="76">
        <f t="shared" si="183"/>
        <v>0.66666666666424135</v>
      </c>
      <c r="F1292" s="69" t="str">
        <f t="shared" si="184"/>
        <v>Mon</v>
      </c>
      <c r="G1292" s="69">
        <v>42586.875</v>
      </c>
      <c r="H1292" s="75">
        <f t="shared" si="185"/>
        <v>42586</v>
      </c>
      <c r="I1292" s="76">
        <f t="shared" si="186"/>
        <v>0.875</v>
      </c>
      <c r="J1292" s="69" t="str">
        <f t="shared" si="187"/>
        <v>Thu</v>
      </c>
      <c r="K1292" s="74">
        <f t="shared" si="181"/>
        <v>3.2083333333357587</v>
      </c>
      <c r="L1292" s="84">
        <f t="shared" si="188"/>
        <v>3</v>
      </c>
      <c r="M1292">
        <f t="shared" si="189"/>
        <v>4</v>
      </c>
    </row>
    <row r="1293" spans="1:13" x14ac:dyDescent="0.2">
      <c r="A1293" s="14">
        <v>1391</v>
      </c>
      <c r="B1293" s="14" t="s">
        <v>295</v>
      </c>
      <c r="C1293" s="69">
        <v>42586.645833333336</v>
      </c>
      <c r="D1293" s="75">
        <f t="shared" si="182"/>
        <v>42586</v>
      </c>
      <c r="E1293" s="76">
        <f t="shared" si="183"/>
        <v>0.64583333333575865</v>
      </c>
      <c r="F1293" s="69" t="str">
        <f t="shared" si="184"/>
        <v>Thu</v>
      </c>
      <c r="G1293" s="69">
        <v>42587.625</v>
      </c>
      <c r="H1293" s="75">
        <f t="shared" si="185"/>
        <v>42587</v>
      </c>
      <c r="I1293" s="76">
        <f t="shared" si="186"/>
        <v>0.625</v>
      </c>
      <c r="J1293" s="69" t="str">
        <f t="shared" si="187"/>
        <v>Fri</v>
      </c>
      <c r="K1293" s="74">
        <f t="shared" si="181"/>
        <v>0.97916666666424135</v>
      </c>
      <c r="L1293" s="84">
        <f t="shared" si="188"/>
        <v>1</v>
      </c>
      <c r="M1293">
        <f t="shared" si="189"/>
        <v>2</v>
      </c>
    </row>
    <row r="1294" spans="1:13" x14ac:dyDescent="0.2">
      <c r="A1294" s="14">
        <v>1392</v>
      </c>
      <c r="B1294" s="14" t="s">
        <v>296</v>
      </c>
      <c r="C1294" s="69">
        <v>42585.791666666664</v>
      </c>
      <c r="D1294" s="75">
        <f t="shared" si="182"/>
        <v>42585</v>
      </c>
      <c r="E1294" s="76">
        <f t="shared" si="183"/>
        <v>0.79166666666424135</v>
      </c>
      <c r="F1294" s="69" t="str">
        <f t="shared" si="184"/>
        <v>Wed</v>
      </c>
      <c r="G1294" s="69">
        <v>42594.666666666664</v>
      </c>
      <c r="H1294" s="75">
        <f t="shared" si="185"/>
        <v>42594</v>
      </c>
      <c r="I1294" s="76">
        <f t="shared" si="186"/>
        <v>0.66666666666424135</v>
      </c>
      <c r="J1294" s="69" t="str">
        <f t="shared" si="187"/>
        <v>Fri</v>
      </c>
      <c r="K1294" s="74">
        <f t="shared" si="181"/>
        <v>8.875</v>
      </c>
      <c r="L1294" s="84">
        <f t="shared" si="188"/>
        <v>9</v>
      </c>
      <c r="M1294">
        <f t="shared" si="189"/>
        <v>8</v>
      </c>
    </row>
    <row r="1295" spans="1:13" x14ac:dyDescent="0.2">
      <c r="A1295" s="14">
        <v>1393</v>
      </c>
      <c r="B1295" s="14" t="s">
        <v>294</v>
      </c>
      <c r="C1295" s="69">
        <v>42586.875</v>
      </c>
      <c r="D1295" s="75">
        <f t="shared" si="182"/>
        <v>42586</v>
      </c>
      <c r="E1295" s="76">
        <f t="shared" si="183"/>
        <v>0.875</v>
      </c>
      <c r="F1295" s="69" t="str">
        <f t="shared" si="184"/>
        <v>Thu</v>
      </c>
      <c r="G1295" s="69">
        <v>42587.583333333336</v>
      </c>
      <c r="H1295" s="75">
        <f t="shared" si="185"/>
        <v>42587</v>
      </c>
      <c r="I1295" s="76">
        <f t="shared" si="186"/>
        <v>0.58333333333575865</v>
      </c>
      <c r="J1295" s="69" t="str">
        <f t="shared" si="187"/>
        <v>Fri</v>
      </c>
      <c r="K1295" s="74">
        <f t="shared" si="181"/>
        <v>0.70833333333575865</v>
      </c>
      <c r="L1295" s="84">
        <f t="shared" si="188"/>
        <v>1</v>
      </c>
      <c r="M1295">
        <f t="shared" si="189"/>
        <v>2</v>
      </c>
    </row>
    <row r="1296" spans="1:13" x14ac:dyDescent="0.2">
      <c r="A1296" s="14">
        <v>1394</v>
      </c>
      <c r="B1296" s="14" t="s">
        <v>294</v>
      </c>
      <c r="C1296" s="69">
        <v>42585.65625</v>
      </c>
      <c r="D1296" s="75">
        <f t="shared" si="182"/>
        <v>42585</v>
      </c>
      <c r="E1296" s="76">
        <f t="shared" si="183"/>
        <v>0.65625</v>
      </c>
      <c r="F1296" s="69" t="str">
        <f t="shared" si="184"/>
        <v>Wed</v>
      </c>
      <c r="G1296" s="69">
        <v>42586.895833333336</v>
      </c>
      <c r="H1296" s="75">
        <f t="shared" si="185"/>
        <v>42586</v>
      </c>
      <c r="I1296" s="76">
        <f t="shared" si="186"/>
        <v>0.89583333333575865</v>
      </c>
      <c r="J1296" s="69" t="str">
        <f t="shared" si="187"/>
        <v>Thu</v>
      </c>
      <c r="K1296" s="74">
        <f t="shared" si="181"/>
        <v>1.2395833333357587</v>
      </c>
      <c r="L1296" s="84">
        <f t="shared" si="188"/>
        <v>1</v>
      </c>
      <c r="M1296">
        <f t="shared" si="189"/>
        <v>2</v>
      </c>
    </row>
    <row r="1297" spans="1:13" x14ac:dyDescent="0.2">
      <c r="A1297" s="14">
        <v>1396</v>
      </c>
      <c r="B1297" s="14" t="s">
        <v>294</v>
      </c>
      <c r="C1297" s="69">
        <v>42586.847222222219</v>
      </c>
      <c r="D1297" s="75">
        <f t="shared" si="182"/>
        <v>42586</v>
      </c>
      <c r="E1297" s="76">
        <f t="shared" si="183"/>
        <v>0.84722222221898846</v>
      </c>
      <c r="F1297" s="69" t="str">
        <f t="shared" si="184"/>
        <v>Thu</v>
      </c>
      <c r="G1297" s="69">
        <v>42587.614583333336</v>
      </c>
      <c r="H1297" s="75">
        <f t="shared" si="185"/>
        <v>42587</v>
      </c>
      <c r="I1297" s="76">
        <f t="shared" si="186"/>
        <v>0.61458333333575865</v>
      </c>
      <c r="J1297" s="69" t="str">
        <f t="shared" si="187"/>
        <v>Fri</v>
      </c>
      <c r="K1297" s="74">
        <f t="shared" si="181"/>
        <v>0.76736111111677019</v>
      </c>
      <c r="L1297" s="84">
        <f t="shared" si="188"/>
        <v>1</v>
      </c>
      <c r="M1297">
        <f t="shared" si="189"/>
        <v>2</v>
      </c>
    </row>
    <row r="1298" spans="1:13" x14ac:dyDescent="0.2">
      <c r="A1298" s="14">
        <v>1397</v>
      </c>
      <c r="B1298" s="14" t="s">
        <v>295</v>
      </c>
      <c r="C1298" s="69">
        <v>42586.75</v>
      </c>
      <c r="D1298" s="75">
        <f t="shared" si="182"/>
        <v>42586</v>
      </c>
      <c r="E1298" s="76">
        <f t="shared" si="183"/>
        <v>0.75</v>
      </c>
      <c r="F1298" s="69" t="str">
        <f t="shared" si="184"/>
        <v>Thu</v>
      </c>
      <c r="G1298" s="69">
        <v>42591.885416666664</v>
      </c>
      <c r="H1298" s="75">
        <f t="shared" si="185"/>
        <v>42591</v>
      </c>
      <c r="I1298" s="76">
        <f t="shared" si="186"/>
        <v>0.88541666666424135</v>
      </c>
      <c r="J1298" s="69" t="str">
        <f t="shared" si="187"/>
        <v>Tue</v>
      </c>
      <c r="K1298" s="74">
        <f t="shared" si="181"/>
        <v>5.1354166666642413</v>
      </c>
      <c r="L1298" s="84">
        <f t="shared" si="188"/>
        <v>5</v>
      </c>
      <c r="M1298">
        <f t="shared" si="189"/>
        <v>4</v>
      </c>
    </row>
    <row r="1299" spans="1:13" x14ac:dyDescent="0.2">
      <c r="A1299" s="14">
        <v>1398</v>
      </c>
      <c r="B1299" s="14" t="s">
        <v>296</v>
      </c>
      <c r="C1299" s="69">
        <v>42584.5625</v>
      </c>
      <c r="D1299" s="75">
        <f t="shared" si="182"/>
        <v>42584</v>
      </c>
      <c r="E1299" s="76">
        <f t="shared" si="183"/>
        <v>0.5625</v>
      </c>
      <c r="F1299" s="69" t="str">
        <f t="shared" si="184"/>
        <v>Tue</v>
      </c>
      <c r="G1299" s="69">
        <v>42586.90625</v>
      </c>
      <c r="H1299" s="75">
        <f t="shared" si="185"/>
        <v>42586</v>
      </c>
      <c r="I1299" s="76">
        <f t="shared" si="186"/>
        <v>0.90625</v>
      </c>
      <c r="J1299" s="69" t="str">
        <f t="shared" si="187"/>
        <v>Thu</v>
      </c>
      <c r="K1299" s="74">
        <f t="shared" si="181"/>
        <v>2.34375</v>
      </c>
      <c r="L1299" s="84">
        <f t="shared" si="188"/>
        <v>2</v>
      </c>
      <c r="M1299">
        <f t="shared" si="189"/>
        <v>3</v>
      </c>
    </row>
    <row r="1300" spans="1:13" x14ac:dyDescent="0.2">
      <c r="A1300" s="14">
        <v>1399</v>
      </c>
      <c r="B1300" s="14" t="s">
        <v>296</v>
      </c>
      <c r="C1300" s="69">
        <v>42586.758333333331</v>
      </c>
      <c r="D1300" s="75">
        <f t="shared" si="182"/>
        <v>42586</v>
      </c>
      <c r="E1300" s="76">
        <f t="shared" si="183"/>
        <v>0.75833333333139308</v>
      </c>
      <c r="F1300" s="69" t="str">
        <f t="shared" si="184"/>
        <v>Thu</v>
      </c>
      <c r="G1300" s="69">
        <v>42590.811111111114</v>
      </c>
      <c r="H1300" s="75">
        <f t="shared" si="185"/>
        <v>42590</v>
      </c>
      <c r="I1300" s="76">
        <f t="shared" si="186"/>
        <v>0.81111111111385981</v>
      </c>
      <c r="J1300" s="69" t="str">
        <f t="shared" si="187"/>
        <v>Mon</v>
      </c>
      <c r="K1300" s="74">
        <f t="shared" si="181"/>
        <v>4.0527777777824667</v>
      </c>
      <c r="L1300" s="84">
        <f t="shared" si="188"/>
        <v>4</v>
      </c>
      <c r="M1300">
        <f t="shared" si="189"/>
        <v>3</v>
      </c>
    </row>
    <row r="1301" spans="1:13" x14ac:dyDescent="0.2">
      <c r="A1301" s="14">
        <v>1400</v>
      </c>
      <c r="B1301" s="14" t="s">
        <v>295</v>
      </c>
      <c r="C1301" s="69">
        <v>42551.1875</v>
      </c>
      <c r="D1301" s="75">
        <f t="shared" si="182"/>
        <v>42551</v>
      </c>
      <c r="E1301" s="76">
        <f t="shared" si="183"/>
        <v>0.1875</v>
      </c>
      <c r="F1301" s="69" t="str">
        <f t="shared" si="184"/>
        <v>Thu</v>
      </c>
      <c r="G1301" s="69">
        <v>42586.75</v>
      </c>
      <c r="H1301" s="75">
        <f t="shared" si="185"/>
        <v>42586</v>
      </c>
      <c r="I1301" s="76">
        <f t="shared" si="186"/>
        <v>0.75</v>
      </c>
      <c r="J1301" s="69" t="str">
        <f t="shared" si="187"/>
        <v>Thu</v>
      </c>
      <c r="K1301" s="74">
        <f t="shared" si="181"/>
        <v>35.5625</v>
      </c>
      <c r="L1301" s="84">
        <f t="shared" si="188"/>
        <v>35</v>
      </c>
      <c r="M1301">
        <f t="shared" si="189"/>
        <v>26</v>
      </c>
    </row>
    <row r="1302" spans="1:13" x14ac:dyDescent="0.2">
      <c r="A1302" s="14">
        <v>1401</v>
      </c>
      <c r="B1302" s="14" t="s">
        <v>296</v>
      </c>
      <c r="C1302" s="69">
        <v>42585.729166666664</v>
      </c>
      <c r="D1302" s="75">
        <f t="shared" si="182"/>
        <v>42585</v>
      </c>
      <c r="E1302" s="76">
        <f t="shared" si="183"/>
        <v>0.72916666666424135</v>
      </c>
      <c r="F1302" s="69" t="str">
        <f t="shared" si="184"/>
        <v>Wed</v>
      </c>
      <c r="G1302" s="69">
        <v>42586.864583333336</v>
      </c>
      <c r="H1302" s="75">
        <f t="shared" si="185"/>
        <v>42586</v>
      </c>
      <c r="I1302" s="76">
        <f t="shared" si="186"/>
        <v>0.86458333333575865</v>
      </c>
      <c r="J1302" s="69" t="str">
        <f t="shared" si="187"/>
        <v>Thu</v>
      </c>
      <c r="K1302" s="74">
        <f t="shared" si="181"/>
        <v>1.1354166666715173</v>
      </c>
      <c r="L1302" s="84">
        <f t="shared" si="188"/>
        <v>1</v>
      </c>
      <c r="M1302">
        <f t="shared" si="189"/>
        <v>2</v>
      </c>
    </row>
    <row r="1303" spans="1:13" x14ac:dyDescent="0.2">
      <c r="A1303" s="14">
        <v>1402</v>
      </c>
      <c r="B1303" s="14" t="s">
        <v>295</v>
      </c>
      <c r="C1303" s="69">
        <v>42586.552083333336</v>
      </c>
      <c r="D1303" s="75">
        <f t="shared" si="182"/>
        <v>42586</v>
      </c>
      <c r="E1303" s="76">
        <f t="shared" si="183"/>
        <v>0.55208333333575865</v>
      </c>
      <c r="F1303" s="69" t="str">
        <f t="shared" si="184"/>
        <v>Thu</v>
      </c>
      <c r="G1303" s="69">
        <v>42586.90625</v>
      </c>
      <c r="H1303" s="75">
        <f t="shared" si="185"/>
        <v>42586</v>
      </c>
      <c r="I1303" s="76">
        <f t="shared" si="186"/>
        <v>0.90625</v>
      </c>
      <c r="J1303" s="69" t="str">
        <f t="shared" si="187"/>
        <v>Thu</v>
      </c>
      <c r="K1303" s="74">
        <f t="shared" si="181"/>
        <v>0.35416666666424135</v>
      </c>
      <c r="L1303" s="84">
        <f t="shared" si="188"/>
        <v>0</v>
      </c>
      <c r="M1303">
        <f t="shared" si="189"/>
        <v>1</v>
      </c>
    </row>
    <row r="1304" spans="1:13" x14ac:dyDescent="0.2">
      <c r="A1304" s="14">
        <v>1403</v>
      </c>
      <c r="B1304" s="14" t="s">
        <v>296</v>
      </c>
      <c r="C1304" s="69">
        <v>42586.836805555555</v>
      </c>
      <c r="D1304" s="75">
        <f t="shared" si="182"/>
        <v>42586</v>
      </c>
      <c r="E1304" s="76">
        <f t="shared" si="183"/>
        <v>0.83680555555474712</v>
      </c>
      <c r="F1304" s="69" t="str">
        <f t="shared" si="184"/>
        <v>Thu</v>
      </c>
      <c r="G1304" s="69">
        <v>42586.909722222219</v>
      </c>
      <c r="H1304" s="75">
        <f t="shared" si="185"/>
        <v>42586</v>
      </c>
      <c r="I1304" s="76">
        <f t="shared" si="186"/>
        <v>0.90972222221898846</v>
      </c>
      <c r="J1304" s="69" t="str">
        <f t="shared" si="187"/>
        <v>Thu</v>
      </c>
      <c r="K1304" s="74">
        <f t="shared" si="181"/>
        <v>7.2916666664241347E-2</v>
      </c>
      <c r="L1304" s="84">
        <f t="shared" si="188"/>
        <v>0</v>
      </c>
      <c r="M1304">
        <f t="shared" si="189"/>
        <v>1</v>
      </c>
    </row>
    <row r="1305" spans="1:13" x14ac:dyDescent="0.2">
      <c r="A1305" s="14">
        <v>1404</v>
      </c>
      <c r="B1305" s="14" t="s">
        <v>294</v>
      </c>
      <c r="C1305" s="69">
        <v>42585.90625</v>
      </c>
      <c r="D1305" s="75">
        <f t="shared" si="182"/>
        <v>42585</v>
      </c>
      <c r="E1305" s="76">
        <f t="shared" si="183"/>
        <v>0.90625</v>
      </c>
      <c r="F1305" s="69" t="str">
        <f t="shared" si="184"/>
        <v>Wed</v>
      </c>
      <c r="G1305" s="69">
        <v>42586.90625</v>
      </c>
      <c r="H1305" s="75">
        <f t="shared" si="185"/>
        <v>42586</v>
      </c>
      <c r="I1305" s="76">
        <f t="shared" si="186"/>
        <v>0.90625</v>
      </c>
      <c r="J1305" s="69" t="str">
        <f t="shared" si="187"/>
        <v>Thu</v>
      </c>
      <c r="K1305" s="74">
        <f t="shared" si="181"/>
        <v>1</v>
      </c>
      <c r="L1305" s="84">
        <f t="shared" si="188"/>
        <v>1</v>
      </c>
      <c r="M1305">
        <f t="shared" si="189"/>
        <v>2</v>
      </c>
    </row>
    <row r="1306" spans="1:13" x14ac:dyDescent="0.2">
      <c r="A1306" s="14">
        <v>1406</v>
      </c>
      <c r="B1306" s="14" t="s">
        <v>295</v>
      </c>
      <c r="C1306" s="69">
        <v>42584.833333333336</v>
      </c>
      <c r="D1306" s="75">
        <f t="shared" si="182"/>
        <v>42584</v>
      </c>
      <c r="E1306" s="76">
        <f t="shared" si="183"/>
        <v>0.83333333333575865</v>
      </c>
      <c r="F1306" s="69" t="str">
        <f t="shared" si="184"/>
        <v>Tue</v>
      </c>
      <c r="G1306" s="69">
        <v>42586.895833333336</v>
      </c>
      <c r="H1306" s="75">
        <f t="shared" si="185"/>
        <v>42586</v>
      </c>
      <c r="I1306" s="76">
        <f t="shared" si="186"/>
        <v>0.89583333333575865</v>
      </c>
      <c r="J1306" s="69" t="str">
        <f t="shared" si="187"/>
        <v>Thu</v>
      </c>
      <c r="K1306" s="74">
        <f t="shared" si="181"/>
        <v>2.0625</v>
      </c>
      <c r="L1306" s="84">
        <f t="shared" si="188"/>
        <v>2</v>
      </c>
      <c r="M1306">
        <f t="shared" si="189"/>
        <v>3</v>
      </c>
    </row>
    <row r="1307" spans="1:13" x14ac:dyDescent="0.2">
      <c r="A1307" s="14">
        <v>1407</v>
      </c>
      <c r="B1307" s="14" t="s">
        <v>296</v>
      </c>
      <c r="C1307" s="69">
        <v>42585.833333333336</v>
      </c>
      <c r="D1307" s="75">
        <f t="shared" si="182"/>
        <v>42585</v>
      </c>
      <c r="E1307" s="76">
        <f t="shared" si="183"/>
        <v>0.83333333333575865</v>
      </c>
      <c r="F1307" s="69" t="str">
        <f t="shared" si="184"/>
        <v>Wed</v>
      </c>
      <c r="G1307" s="69">
        <v>42586.916666666664</v>
      </c>
      <c r="H1307" s="75">
        <f t="shared" si="185"/>
        <v>42586</v>
      </c>
      <c r="I1307" s="76">
        <f t="shared" si="186"/>
        <v>0.91666666666424135</v>
      </c>
      <c r="J1307" s="69" t="str">
        <f t="shared" si="187"/>
        <v>Thu</v>
      </c>
      <c r="K1307" s="74">
        <f t="shared" si="181"/>
        <v>1.0833333333284827</v>
      </c>
      <c r="L1307" s="84">
        <f t="shared" si="188"/>
        <v>1</v>
      </c>
      <c r="M1307">
        <f t="shared" si="189"/>
        <v>2</v>
      </c>
    </row>
    <row r="1308" spans="1:13" x14ac:dyDescent="0.2">
      <c r="A1308" s="14">
        <v>1408</v>
      </c>
      <c r="B1308" s="14" t="s">
        <v>294</v>
      </c>
      <c r="C1308" s="69">
        <v>42586</v>
      </c>
      <c r="D1308" s="75">
        <f t="shared" si="182"/>
        <v>42586</v>
      </c>
      <c r="E1308" s="76">
        <f t="shared" si="183"/>
        <v>0</v>
      </c>
      <c r="F1308" s="69" t="str">
        <f t="shared" si="184"/>
        <v>Thu</v>
      </c>
      <c r="G1308" s="69">
        <v>42586.916666666664</v>
      </c>
      <c r="H1308" s="75">
        <f t="shared" si="185"/>
        <v>42586</v>
      </c>
      <c r="I1308" s="76">
        <f t="shared" si="186"/>
        <v>0.91666666666424135</v>
      </c>
      <c r="J1308" s="69" t="str">
        <f t="shared" si="187"/>
        <v>Thu</v>
      </c>
      <c r="K1308" s="74">
        <f t="shared" si="181"/>
        <v>0.91666666666424135</v>
      </c>
      <c r="L1308" s="84">
        <f t="shared" si="188"/>
        <v>0</v>
      </c>
      <c r="M1308">
        <f t="shared" si="189"/>
        <v>1</v>
      </c>
    </row>
    <row r="1309" spans="1:13" x14ac:dyDescent="0.2">
      <c r="A1309" s="14">
        <v>1409</v>
      </c>
      <c r="B1309" s="14" t="s">
        <v>294</v>
      </c>
      <c r="C1309" s="69">
        <v>42586.833333333336</v>
      </c>
      <c r="D1309" s="75">
        <f t="shared" si="182"/>
        <v>42586</v>
      </c>
      <c r="E1309" s="76">
        <f t="shared" si="183"/>
        <v>0.83333333333575865</v>
      </c>
      <c r="F1309" s="69" t="str">
        <f t="shared" si="184"/>
        <v>Thu</v>
      </c>
      <c r="G1309" s="69">
        <v>42586.927083333336</v>
      </c>
      <c r="H1309" s="75">
        <f t="shared" si="185"/>
        <v>42586</v>
      </c>
      <c r="I1309" s="76">
        <f t="shared" si="186"/>
        <v>0.92708333333575865</v>
      </c>
      <c r="J1309" s="69" t="str">
        <f t="shared" si="187"/>
        <v>Thu</v>
      </c>
      <c r="K1309" s="74">
        <f t="shared" ref="K1309:K1365" si="190">G1309-C1309</f>
        <v>9.375E-2</v>
      </c>
      <c r="L1309" s="84">
        <f t="shared" si="188"/>
        <v>0</v>
      </c>
      <c r="M1309">
        <f t="shared" si="189"/>
        <v>1</v>
      </c>
    </row>
    <row r="1310" spans="1:13" x14ac:dyDescent="0.2">
      <c r="A1310" s="14">
        <v>1410</v>
      </c>
      <c r="B1310" s="14" t="s">
        <v>296</v>
      </c>
      <c r="C1310" s="69">
        <v>42585.791666666664</v>
      </c>
      <c r="D1310" s="75">
        <f t="shared" si="182"/>
        <v>42585</v>
      </c>
      <c r="E1310" s="76">
        <f t="shared" si="183"/>
        <v>0.79166666666424135</v>
      </c>
      <c r="F1310" s="69" t="str">
        <f t="shared" si="184"/>
        <v>Wed</v>
      </c>
      <c r="G1310" s="69">
        <v>42586.927083333336</v>
      </c>
      <c r="H1310" s="75">
        <f t="shared" si="185"/>
        <v>42586</v>
      </c>
      <c r="I1310" s="76">
        <f t="shared" si="186"/>
        <v>0.92708333333575865</v>
      </c>
      <c r="J1310" s="69" t="str">
        <f t="shared" si="187"/>
        <v>Thu</v>
      </c>
      <c r="K1310" s="74">
        <f t="shared" si="190"/>
        <v>1.1354166666715173</v>
      </c>
      <c r="L1310" s="84">
        <f t="shared" si="188"/>
        <v>1</v>
      </c>
      <c r="M1310">
        <f t="shared" si="189"/>
        <v>2</v>
      </c>
    </row>
    <row r="1311" spans="1:13" x14ac:dyDescent="0.2">
      <c r="A1311" s="14">
        <v>1412</v>
      </c>
      <c r="B1311" s="14" t="s">
        <v>296</v>
      </c>
      <c r="C1311" s="69">
        <v>42585.833333333336</v>
      </c>
      <c r="D1311" s="75">
        <f t="shared" si="182"/>
        <v>42585</v>
      </c>
      <c r="E1311" s="76">
        <f t="shared" si="183"/>
        <v>0.83333333333575865</v>
      </c>
      <c r="F1311" s="69" t="str">
        <f t="shared" si="184"/>
        <v>Wed</v>
      </c>
      <c r="G1311" s="69">
        <v>42586.944444444445</v>
      </c>
      <c r="H1311" s="75">
        <f t="shared" si="185"/>
        <v>42586</v>
      </c>
      <c r="I1311" s="76">
        <f t="shared" si="186"/>
        <v>0.94444444444525288</v>
      </c>
      <c r="J1311" s="69" t="str">
        <f t="shared" si="187"/>
        <v>Thu</v>
      </c>
      <c r="K1311" s="74">
        <f t="shared" si="190"/>
        <v>1.1111111111094942</v>
      </c>
      <c r="L1311" s="84">
        <f t="shared" si="188"/>
        <v>1</v>
      </c>
      <c r="M1311">
        <f t="shared" si="189"/>
        <v>2</v>
      </c>
    </row>
    <row r="1312" spans="1:13" x14ac:dyDescent="0.2">
      <c r="A1312" s="14">
        <v>1413</v>
      </c>
      <c r="B1312" s="14" t="s">
        <v>296</v>
      </c>
      <c r="C1312" s="69">
        <v>42585.895833333336</v>
      </c>
      <c r="D1312" s="75">
        <f t="shared" si="182"/>
        <v>42585</v>
      </c>
      <c r="E1312" s="76">
        <f t="shared" si="183"/>
        <v>0.89583333333575865</v>
      </c>
      <c r="F1312" s="69" t="str">
        <f t="shared" si="184"/>
        <v>Wed</v>
      </c>
      <c r="G1312" s="69">
        <v>42586.954861111109</v>
      </c>
      <c r="H1312" s="75">
        <f t="shared" si="185"/>
        <v>42586</v>
      </c>
      <c r="I1312" s="76">
        <f t="shared" si="186"/>
        <v>0.95486111110949423</v>
      </c>
      <c r="J1312" s="69" t="str">
        <f t="shared" si="187"/>
        <v>Thu</v>
      </c>
      <c r="K1312" s="74">
        <f t="shared" si="190"/>
        <v>1.0590277777737356</v>
      </c>
      <c r="L1312" s="84">
        <f t="shared" si="188"/>
        <v>1</v>
      </c>
      <c r="M1312">
        <f t="shared" si="189"/>
        <v>2</v>
      </c>
    </row>
    <row r="1313" spans="1:13" x14ac:dyDescent="0.2">
      <c r="A1313" s="14">
        <v>1414</v>
      </c>
      <c r="B1313" s="14" t="s">
        <v>296</v>
      </c>
      <c r="C1313" s="69">
        <v>42584.791666666664</v>
      </c>
      <c r="D1313" s="75">
        <f t="shared" si="182"/>
        <v>42584</v>
      </c>
      <c r="E1313" s="76">
        <f t="shared" si="183"/>
        <v>0.79166666666424135</v>
      </c>
      <c r="F1313" s="69" t="str">
        <f t="shared" si="184"/>
        <v>Tue</v>
      </c>
      <c r="G1313" s="69">
        <v>42586.96875</v>
      </c>
      <c r="H1313" s="75">
        <f t="shared" si="185"/>
        <v>42586</v>
      </c>
      <c r="I1313" s="76">
        <f t="shared" si="186"/>
        <v>0.96875</v>
      </c>
      <c r="J1313" s="69" t="str">
        <f t="shared" si="187"/>
        <v>Thu</v>
      </c>
      <c r="K1313" s="74">
        <f t="shared" si="190"/>
        <v>2.1770833333357587</v>
      </c>
      <c r="L1313" s="84">
        <f t="shared" si="188"/>
        <v>2</v>
      </c>
      <c r="M1313">
        <f t="shared" si="189"/>
        <v>3</v>
      </c>
    </row>
    <row r="1314" spans="1:13" x14ac:dyDescent="0.2">
      <c r="A1314" s="14">
        <v>1415</v>
      </c>
      <c r="B1314" s="14" t="s">
        <v>296</v>
      </c>
      <c r="C1314" s="69">
        <v>42586.166666666664</v>
      </c>
      <c r="D1314" s="75">
        <f t="shared" si="182"/>
        <v>42586</v>
      </c>
      <c r="E1314" s="76">
        <f t="shared" si="183"/>
        <v>0.16666666666424135</v>
      </c>
      <c r="F1314" s="69" t="str">
        <f t="shared" si="184"/>
        <v>Thu</v>
      </c>
      <c r="G1314" s="69">
        <v>42590.708333333336</v>
      </c>
      <c r="H1314" s="75">
        <f t="shared" si="185"/>
        <v>42590</v>
      </c>
      <c r="I1314" s="76">
        <f t="shared" si="186"/>
        <v>0.70833333333575865</v>
      </c>
      <c r="J1314" s="69" t="str">
        <f t="shared" si="187"/>
        <v>Mon</v>
      </c>
      <c r="K1314" s="74">
        <f t="shared" si="190"/>
        <v>4.5416666666715173</v>
      </c>
      <c r="L1314" s="84">
        <f t="shared" si="188"/>
        <v>4</v>
      </c>
      <c r="M1314">
        <f t="shared" si="189"/>
        <v>3</v>
      </c>
    </row>
    <row r="1315" spans="1:13" x14ac:dyDescent="0.2">
      <c r="A1315" s="14">
        <v>1416</v>
      </c>
      <c r="B1315" s="14" t="s">
        <v>296</v>
      </c>
      <c r="C1315" s="69">
        <v>42586.958333333336</v>
      </c>
      <c r="D1315" s="75">
        <f t="shared" si="182"/>
        <v>42586</v>
      </c>
      <c r="E1315" s="76">
        <f t="shared" si="183"/>
        <v>0.95833333333575865</v>
      </c>
      <c r="F1315" s="69" t="str">
        <f t="shared" si="184"/>
        <v>Thu</v>
      </c>
      <c r="G1315" s="69">
        <v>42587.104166666664</v>
      </c>
      <c r="H1315" s="75">
        <f t="shared" si="185"/>
        <v>42587</v>
      </c>
      <c r="I1315" s="76">
        <f t="shared" si="186"/>
        <v>0.10416666666424135</v>
      </c>
      <c r="J1315" s="69" t="str">
        <f t="shared" si="187"/>
        <v>Fri</v>
      </c>
      <c r="K1315" s="74">
        <f t="shared" si="190"/>
        <v>0.14583333332848269</v>
      </c>
      <c r="L1315" s="84">
        <f t="shared" si="188"/>
        <v>1</v>
      </c>
      <c r="M1315">
        <f t="shared" si="189"/>
        <v>2</v>
      </c>
    </row>
    <row r="1316" spans="1:13" x14ac:dyDescent="0.2">
      <c r="A1316" s="14">
        <v>1417</v>
      </c>
      <c r="B1316" s="14" t="s">
        <v>296</v>
      </c>
      <c r="C1316" s="69">
        <v>42584.941666666666</v>
      </c>
      <c r="D1316" s="75">
        <f t="shared" si="182"/>
        <v>42584</v>
      </c>
      <c r="E1316" s="76">
        <f t="shared" si="183"/>
        <v>0.94166666666569654</v>
      </c>
      <c r="F1316" s="69" t="str">
        <f t="shared" si="184"/>
        <v>Tue</v>
      </c>
      <c r="G1316" s="69">
        <v>42587.066666666666</v>
      </c>
      <c r="H1316" s="75">
        <f t="shared" si="185"/>
        <v>42587</v>
      </c>
      <c r="I1316" s="76">
        <f t="shared" si="186"/>
        <v>6.6666666665696539E-2</v>
      </c>
      <c r="J1316" s="69" t="str">
        <f t="shared" si="187"/>
        <v>Fri</v>
      </c>
      <c r="K1316" s="74">
        <f t="shared" si="190"/>
        <v>2.125</v>
      </c>
      <c r="L1316" s="84">
        <f t="shared" si="188"/>
        <v>3</v>
      </c>
      <c r="M1316">
        <f t="shared" si="189"/>
        <v>4</v>
      </c>
    </row>
    <row r="1317" spans="1:13" x14ac:dyDescent="0.2">
      <c r="A1317" s="14">
        <v>1418</v>
      </c>
      <c r="B1317" s="14" t="s">
        <v>296</v>
      </c>
      <c r="C1317" s="69">
        <v>42583.859027777777</v>
      </c>
      <c r="D1317" s="75">
        <f t="shared" si="182"/>
        <v>42583</v>
      </c>
      <c r="E1317" s="76">
        <f t="shared" si="183"/>
        <v>0.85902777777664596</v>
      </c>
      <c r="F1317" s="69" t="str">
        <f t="shared" si="184"/>
        <v>Mon</v>
      </c>
      <c r="G1317" s="69">
        <v>42587.754166666666</v>
      </c>
      <c r="H1317" s="75">
        <f t="shared" si="185"/>
        <v>42587</v>
      </c>
      <c r="I1317" s="76">
        <f t="shared" si="186"/>
        <v>0.75416666666569654</v>
      </c>
      <c r="J1317" s="69" t="str">
        <f t="shared" si="187"/>
        <v>Fri</v>
      </c>
      <c r="K1317" s="74">
        <f t="shared" si="190"/>
        <v>3.8951388888890506</v>
      </c>
      <c r="L1317" s="84">
        <f t="shared" si="188"/>
        <v>4</v>
      </c>
      <c r="M1317">
        <f t="shared" si="189"/>
        <v>5</v>
      </c>
    </row>
    <row r="1318" spans="1:13" x14ac:dyDescent="0.2">
      <c r="A1318" s="14">
        <v>1419</v>
      </c>
      <c r="B1318" s="14" t="s">
        <v>296</v>
      </c>
      <c r="C1318" s="69">
        <v>42587.09375</v>
      </c>
      <c r="D1318" s="75">
        <f t="shared" si="182"/>
        <v>42587</v>
      </c>
      <c r="E1318" s="76">
        <f t="shared" si="183"/>
        <v>9.375E-2</v>
      </c>
      <c r="F1318" s="69" t="str">
        <f t="shared" si="184"/>
        <v>Fri</v>
      </c>
      <c r="G1318" s="69">
        <v>42587.125</v>
      </c>
      <c r="H1318" s="75">
        <f t="shared" si="185"/>
        <v>42587</v>
      </c>
      <c r="I1318" s="76">
        <f t="shared" si="186"/>
        <v>0.125</v>
      </c>
      <c r="J1318" s="69" t="str">
        <f t="shared" si="187"/>
        <v>Fri</v>
      </c>
      <c r="K1318" s="74">
        <f t="shared" si="190"/>
        <v>3.125E-2</v>
      </c>
      <c r="L1318" s="84">
        <f t="shared" si="188"/>
        <v>0</v>
      </c>
      <c r="M1318">
        <f t="shared" si="189"/>
        <v>1</v>
      </c>
    </row>
    <row r="1319" spans="1:13" x14ac:dyDescent="0.2">
      <c r="A1319" s="14">
        <v>1420</v>
      </c>
      <c r="B1319" s="14" t="s">
        <v>296</v>
      </c>
      <c r="C1319" s="69">
        <v>42587.125</v>
      </c>
      <c r="D1319" s="75">
        <f t="shared" si="182"/>
        <v>42587</v>
      </c>
      <c r="E1319" s="76">
        <f t="shared" si="183"/>
        <v>0.125</v>
      </c>
      <c r="F1319" s="69" t="str">
        <f t="shared" si="184"/>
        <v>Fri</v>
      </c>
      <c r="G1319" s="69">
        <v>42587.854166666664</v>
      </c>
      <c r="H1319" s="75">
        <f t="shared" si="185"/>
        <v>42587</v>
      </c>
      <c r="I1319" s="76">
        <f t="shared" si="186"/>
        <v>0.85416666666424135</v>
      </c>
      <c r="J1319" s="69" t="str">
        <f t="shared" si="187"/>
        <v>Fri</v>
      </c>
      <c r="K1319" s="74">
        <f t="shared" si="190"/>
        <v>0.72916666666424135</v>
      </c>
      <c r="L1319" s="84">
        <f t="shared" si="188"/>
        <v>0</v>
      </c>
      <c r="M1319">
        <f t="shared" si="189"/>
        <v>1</v>
      </c>
    </row>
    <row r="1320" spans="1:13" x14ac:dyDescent="0.2">
      <c r="A1320" s="14">
        <v>1421</v>
      </c>
      <c r="B1320" s="14" t="s">
        <v>296</v>
      </c>
      <c r="C1320" s="69">
        <v>42586.84375</v>
      </c>
      <c r="D1320" s="75">
        <f t="shared" si="182"/>
        <v>42586</v>
      </c>
      <c r="E1320" s="76">
        <f t="shared" si="183"/>
        <v>0.84375</v>
      </c>
      <c r="F1320" s="69" t="str">
        <f t="shared" si="184"/>
        <v>Thu</v>
      </c>
      <c r="G1320" s="69">
        <v>42587.625</v>
      </c>
      <c r="H1320" s="75">
        <f t="shared" si="185"/>
        <v>42587</v>
      </c>
      <c r="I1320" s="76">
        <f t="shared" si="186"/>
        <v>0.625</v>
      </c>
      <c r="J1320" s="69" t="str">
        <f t="shared" si="187"/>
        <v>Fri</v>
      </c>
      <c r="K1320" s="74">
        <f t="shared" si="190"/>
        <v>0.78125</v>
      </c>
      <c r="L1320" s="84">
        <f t="shared" si="188"/>
        <v>1</v>
      </c>
      <c r="M1320">
        <f t="shared" si="189"/>
        <v>2</v>
      </c>
    </row>
    <row r="1321" spans="1:13" x14ac:dyDescent="0.2">
      <c r="A1321" s="14">
        <v>1423</v>
      </c>
      <c r="B1321" s="14" t="s">
        <v>295</v>
      </c>
      <c r="C1321" s="69">
        <v>42586.702777777777</v>
      </c>
      <c r="D1321" s="75">
        <f t="shared" si="182"/>
        <v>42586</v>
      </c>
      <c r="E1321" s="76">
        <f t="shared" si="183"/>
        <v>0.70277777777664596</v>
      </c>
      <c r="F1321" s="69" t="str">
        <f t="shared" si="184"/>
        <v>Thu</v>
      </c>
      <c r="G1321" s="69">
        <v>42587.604166666664</v>
      </c>
      <c r="H1321" s="75">
        <f t="shared" si="185"/>
        <v>42587</v>
      </c>
      <c r="I1321" s="76">
        <f t="shared" si="186"/>
        <v>0.60416666666424135</v>
      </c>
      <c r="J1321" s="69" t="str">
        <f t="shared" si="187"/>
        <v>Fri</v>
      </c>
      <c r="K1321" s="74">
        <f t="shared" si="190"/>
        <v>0.90138888888759539</v>
      </c>
      <c r="L1321" s="84">
        <f t="shared" si="188"/>
        <v>1</v>
      </c>
      <c r="M1321">
        <f t="shared" si="189"/>
        <v>2</v>
      </c>
    </row>
    <row r="1322" spans="1:13" x14ac:dyDescent="0.2">
      <c r="A1322" s="14">
        <v>1424</v>
      </c>
      <c r="B1322" s="14" t="s">
        <v>294</v>
      </c>
      <c r="C1322" s="69">
        <v>42587.166666666664</v>
      </c>
      <c r="D1322" s="75">
        <f t="shared" si="182"/>
        <v>42587</v>
      </c>
      <c r="E1322" s="76">
        <f t="shared" si="183"/>
        <v>0.16666666666424135</v>
      </c>
      <c r="F1322" s="69" t="str">
        <f t="shared" si="184"/>
        <v>Fri</v>
      </c>
      <c r="G1322" s="69">
        <v>42587.885416666664</v>
      </c>
      <c r="H1322" s="75">
        <f t="shared" si="185"/>
        <v>42587</v>
      </c>
      <c r="I1322" s="76">
        <f t="shared" si="186"/>
        <v>0.88541666666424135</v>
      </c>
      <c r="J1322" s="69" t="str">
        <f t="shared" si="187"/>
        <v>Fri</v>
      </c>
      <c r="K1322" s="74">
        <f t="shared" si="190"/>
        <v>0.71875</v>
      </c>
      <c r="L1322" s="84">
        <f t="shared" si="188"/>
        <v>0</v>
      </c>
      <c r="M1322">
        <f t="shared" si="189"/>
        <v>1</v>
      </c>
    </row>
    <row r="1323" spans="1:13" x14ac:dyDescent="0.2">
      <c r="A1323" s="14">
        <v>1425</v>
      </c>
      <c r="B1323" s="14" t="s">
        <v>295</v>
      </c>
      <c r="C1323" s="69">
        <v>42586.864583333336</v>
      </c>
      <c r="D1323" s="75">
        <f t="shared" si="182"/>
        <v>42586</v>
      </c>
      <c r="E1323" s="76">
        <f t="shared" si="183"/>
        <v>0.86458333333575865</v>
      </c>
      <c r="F1323" s="69" t="str">
        <f t="shared" si="184"/>
        <v>Thu</v>
      </c>
      <c r="G1323" s="69">
        <v>42587.572916666664</v>
      </c>
      <c r="H1323" s="75">
        <f t="shared" si="185"/>
        <v>42587</v>
      </c>
      <c r="I1323" s="76">
        <f t="shared" si="186"/>
        <v>0.57291666666424135</v>
      </c>
      <c r="J1323" s="69" t="str">
        <f t="shared" si="187"/>
        <v>Fri</v>
      </c>
      <c r="K1323" s="74">
        <f t="shared" si="190"/>
        <v>0.70833333332848269</v>
      </c>
      <c r="L1323" s="84">
        <f t="shared" si="188"/>
        <v>1</v>
      </c>
      <c r="M1323">
        <f t="shared" si="189"/>
        <v>2</v>
      </c>
    </row>
    <row r="1324" spans="1:13" x14ac:dyDescent="0.2">
      <c r="A1324" s="14">
        <v>1426</v>
      </c>
      <c r="B1324" s="14" t="s">
        <v>296</v>
      </c>
      <c r="C1324" s="69">
        <v>42586.954861111109</v>
      </c>
      <c r="D1324" s="75">
        <f t="shared" si="182"/>
        <v>42586</v>
      </c>
      <c r="E1324" s="76">
        <f t="shared" si="183"/>
        <v>0.95486111110949423</v>
      </c>
      <c r="F1324" s="69" t="str">
        <f t="shared" si="184"/>
        <v>Thu</v>
      </c>
      <c r="G1324" s="69">
        <v>42587.578472222223</v>
      </c>
      <c r="H1324" s="75">
        <f t="shared" si="185"/>
        <v>42587</v>
      </c>
      <c r="I1324" s="76">
        <f t="shared" si="186"/>
        <v>0.57847222222335404</v>
      </c>
      <c r="J1324" s="69" t="str">
        <f t="shared" si="187"/>
        <v>Fri</v>
      </c>
      <c r="K1324" s="74">
        <f t="shared" si="190"/>
        <v>0.62361111111385981</v>
      </c>
      <c r="L1324" s="84">
        <f t="shared" si="188"/>
        <v>1</v>
      </c>
      <c r="M1324">
        <f t="shared" si="189"/>
        <v>2</v>
      </c>
    </row>
    <row r="1325" spans="1:13" x14ac:dyDescent="0.2">
      <c r="A1325" s="14">
        <v>1427</v>
      </c>
      <c r="B1325" s="14" t="s">
        <v>296</v>
      </c>
      <c r="C1325" s="69">
        <v>42585.659722222219</v>
      </c>
      <c r="D1325" s="75">
        <f t="shared" si="182"/>
        <v>42585</v>
      </c>
      <c r="E1325" s="76">
        <f t="shared" si="183"/>
        <v>0.65972222221898846</v>
      </c>
      <c r="F1325" s="69" t="str">
        <f t="shared" si="184"/>
        <v>Wed</v>
      </c>
      <c r="G1325" s="69">
        <v>42588.120138888888</v>
      </c>
      <c r="H1325" s="75">
        <f t="shared" si="185"/>
        <v>42588</v>
      </c>
      <c r="I1325" s="76">
        <f t="shared" si="186"/>
        <v>0.12013888888759539</v>
      </c>
      <c r="J1325" s="69" t="str">
        <f t="shared" si="187"/>
        <v>Sat</v>
      </c>
      <c r="K1325" s="74">
        <f t="shared" si="190"/>
        <v>2.4604166666686069</v>
      </c>
      <c r="L1325" s="84">
        <f t="shared" si="188"/>
        <v>3</v>
      </c>
      <c r="M1325">
        <f t="shared" si="189"/>
        <v>3</v>
      </c>
    </row>
    <row r="1326" spans="1:13" x14ac:dyDescent="0.2">
      <c r="A1326" s="14">
        <v>1428</v>
      </c>
      <c r="B1326" s="14" t="s">
        <v>294</v>
      </c>
      <c r="C1326" s="69">
        <v>42586.583333333336</v>
      </c>
      <c r="D1326" s="75">
        <f t="shared" si="182"/>
        <v>42586</v>
      </c>
      <c r="E1326" s="76">
        <f t="shared" si="183"/>
        <v>0.58333333333575865</v>
      </c>
      <c r="F1326" s="69" t="str">
        <f t="shared" si="184"/>
        <v>Thu</v>
      </c>
      <c r="G1326" s="69">
        <v>42587.59375</v>
      </c>
      <c r="H1326" s="75">
        <f t="shared" si="185"/>
        <v>42587</v>
      </c>
      <c r="I1326" s="76">
        <f t="shared" si="186"/>
        <v>0.59375</v>
      </c>
      <c r="J1326" s="69" t="str">
        <f t="shared" si="187"/>
        <v>Fri</v>
      </c>
      <c r="K1326" s="74">
        <f t="shared" si="190"/>
        <v>1.0104166666642413</v>
      </c>
      <c r="L1326" s="84">
        <f t="shared" si="188"/>
        <v>1</v>
      </c>
      <c r="M1326">
        <f t="shared" si="189"/>
        <v>2</v>
      </c>
    </row>
    <row r="1327" spans="1:13" x14ac:dyDescent="0.2">
      <c r="A1327" s="14">
        <v>1429</v>
      </c>
      <c r="B1327" s="14" t="s">
        <v>295</v>
      </c>
      <c r="C1327" s="69">
        <v>42576.916666666664</v>
      </c>
      <c r="D1327" s="75">
        <f t="shared" si="182"/>
        <v>42576</v>
      </c>
      <c r="E1327" s="76">
        <f t="shared" si="183"/>
        <v>0.91666666666424135</v>
      </c>
      <c r="F1327" s="69" t="str">
        <f t="shared" si="184"/>
        <v>Mon</v>
      </c>
      <c r="G1327" s="69">
        <v>42583.916666666664</v>
      </c>
      <c r="H1327" s="75">
        <f t="shared" si="185"/>
        <v>42583</v>
      </c>
      <c r="I1327" s="76">
        <f t="shared" si="186"/>
        <v>0.91666666666424135</v>
      </c>
      <c r="J1327" s="69" t="str">
        <f t="shared" si="187"/>
        <v>Mon</v>
      </c>
      <c r="K1327" s="74">
        <f t="shared" si="190"/>
        <v>7</v>
      </c>
      <c r="L1327" s="84">
        <f t="shared" si="188"/>
        <v>7</v>
      </c>
      <c r="M1327">
        <f t="shared" si="189"/>
        <v>6</v>
      </c>
    </row>
    <row r="1328" spans="1:13" x14ac:dyDescent="0.2">
      <c r="A1328" s="14">
        <v>1430</v>
      </c>
      <c r="B1328" s="14" t="s">
        <v>295</v>
      </c>
      <c r="C1328" s="69">
        <v>42585.864583333336</v>
      </c>
      <c r="D1328" s="75">
        <f t="shared" si="182"/>
        <v>42585</v>
      </c>
      <c r="E1328" s="76">
        <f t="shared" si="183"/>
        <v>0.86458333333575865</v>
      </c>
      <c r="F1328" s="69" t="str">
        <f t="shared" si="184"/>
        <v>Wed</v>
      </c>
      <c r="G1328" s="69">
        <v>42587.614583333336</v>
      </c>
      <c r="H1328" s="75">
        <f t="shared" si="185"/>
        <v>42587</v>
      </c>
      <c r="I1328" s="76">
        <f t="shared" si="186"/>
        <v>0.61458333333575865</v>
      </c>
      <c r="J1328" s="69" t="str">
        <f t="shared" si="187"/>
        <v>Fri</v>
      </c>
      <c r="K1328" s="74">
        <f t="shared" si="190"/>
        <v>1.75</v>
      </c>
      <c r="L1328" s="84">
        <f t="shared" si="188"/>
        <v>2</v>
      </c>
      <c r="M1328">
        <f t="shared" si="189"/>
        <v>3</v>
      </c>
    </row>
    <row r="1329" spans="1:13" x14ac:dyDescent="0.2">
      <c r="A1329" s="14">
        <v>1431</v>
      </c>
      <c r="B1329" s="14" t="s">
        <v>294</v>
      </c>
      <c r="C1329" s="69">
        <v>42586.78125</v>
      </c>
      <c r="D1329" s="75">
        <f t="shared" si="182"/>
        <v>42586</v>
      </c>
      <c r="E1329" s="76">
        <f t="shared" si="183"/>
        <v>0.78125</v>
      </c>
      <c r="F1329" s="69" t="str">
        <f t="shared" si="184"/>
        <v>Thu</v>
      </c>
      <c r="G1329" s="69">
        <v>42587.583333333336</v>
      </c>
      <c r="H1329" s="75">
        <f t="shared" si="185"/>
        <v>42587</v>
      </c>
      <c r="I1329" s="76">
        <f t="shared" si="186"/>
        <v>0.58333333333575865</v>
      </c>
      <c r="J1329" s="69" t="str">
        <f t="shared" si="187"/>
        <v>Fri</v>
      </c>
      <c r="K1329" s="74">
        <f t="shared" si="190"/>
        <v>0.80208333333575865</v>
      </c>
      <c r="L1329" s="84">
        <f t="shared" si="188"/>
        <v>1</v>
      </c>
      <c r="M1329">
        <f t="shared" si="189"/>
        <v>2</v>
      </c>
    </row>
    <row r="1330" spans="1:13" x14ac:dyDescent="0.2">
      <c r="A1330" s="14">
        <v>1433</v>
      </c>
      <c r="B1330" s="14" t="s">
        <v>294</v>
      </c>
      <c r="C1330" s="69">
        <v>42587.625</v>
      </c>
      <c r="D1330" s="75">
        <f t="shared" si="182"/>
        <v>42587</v>
      </c>
      <c r="E1330" s="76">
        <f t="shared" si="183"/>
        <v>0.625</v>
      </c>
      <c r="F1330" s="69" t="str">
        <f t="shared" si="184"/>
        <v>Fri</v>
      </c>
      <c r="G1330" s="69">
        <v>42587.729166666664</v>
      </c>
      <c r="H1330" s="75">
        <f t="shared" si="185"/>
        <v>42587</v>
      </c>
      <c r="I1330" s="76">
        <f t="shared" si="186"/>
        <v>0.72916666666424135</v>
      </c>
      <c r="J1330" s="69" t="str">
        <f t="shared" si="187"/>
        <v>Fri</v>
      </c>
      <c r="K1330" s="74">
        <f t="shared" si="190"/>
        <v>0.10416666666424135</v>
      </c>
      <c r="L1330" s="84">
        <f t="shared" si="188"/>
        <v>0</v>
      </c>
      <c r="M1330">
        <f t="shared" si="189"/>
        <v>1</v>
      </c>
    </row>
    <row r="1331" spans="1:13" x14ac:dyDescent="0.2">
      <c r="A1331" s="14">
        <v>1434</v>
      </c>
      <c r="B1331" s="14" t="s">
        <v>296</v>
      </c>
      <c r="C1331" s="69">
        <v>42587.604166666664</v>
      </c>
      <c r="D1331" s="75">
        <f t="shared" si="182"/>
        <v>42587</v>
      </c>
      <c r="E1331" s="76">
        <f t="shared" si="183"/>
        <v>0.60416666666424135</v>
      </c>
      <c r="F1331" s="69" t="str">
        <f t="shared" si="184"/>
        <v>Fri</v>
      </c>
      <c r="G1331" s="69">
        <v>42587.666666666664</v>
      </c>
      <c r="H1331" s="75">
        <f t="shared" si="185"/>
        <v>42587</v>
      </c>
      <c r="I1331" s="76">
        <f t="shared" si="186"/>
        <v>0.66666666666424135</v>
      </c>
      <c r="J1331" s="69" t="str">
        <f t="shared" si="187"/>
        <v>Fri</v>
      </c>
      <c r="K1331" s="74">
        <f t="shared" si="190"/>
        <v>6.25E-2</v>
      </c>
      <c r="L1331" s="84">
        <f t="shared" si="188"/>
        <v>0</v>
      </c>
      <c r="M1331">
        <f t="shared" si="189"/>
        <v>1</v>
      </c>
    </row>
    <row r="1332" spans="1:13" x14ac:dyDescent="0.2">
      <c r="A1332" s="14">
        <v>1435</v>
      </c>
      <c r="B1332" s="14" t="s">
        <v>296</v>
      </c>
      <c r="C1332" s="69">
        <v>42584.010416666664</v>
      </c>
      <c r="D1332" s="75">
        <f t="shared" si="182"/>
        <v>42584</v>
      </c>
      <c r="E1332" s="76">
        <f t="shared" si="183"/>
        <v>1.0416666664241347E-2</v>
      </c>
      <c r="F1332" s="69" t="str">
        <f t="shared" si="184"/>
        <v>Tue</v>
      </c>
      <c r="G1332" s="69">
        <v>42587.75</v>
      </c>
      <c r="H1332" s="75">
        <f t="shared" si="185"/>
        <v>42587</v>
      </c>
      <c r="I1332" s="76">
        <f t="shared" si="186"/>
        <v>0.75</v>
      </c>
      <c r="J1332" s="69" t="str">
        <f t="shared" si="187"/>
        <v>Fri</v>
      </c>
      <c r="K1332" s="74">
        <f t="shared" si="190"/>
        <v>3.7395833333357587</v>
      </c>
      <c r="L1332" s="84">
        <f t="shared" si="188"/>
        <v>3</v>
      </c>
      <c r="M1332">
        <f t="shared" si="189"/>
        <v>4</v>
      </c>
    </row>
    <row r="1333" spans="1:13" x14ac:dyDescent="0.2">
      <c r="A1333" s="14">
        <v>1437</v>
      </c>
      <c r="B1333" s="14" t="s">
        <v>296</v>
      </c>
      <c r="C1333" s="69">
        <v>42586.885416666664</v>
      </c>
      <c r="D1333" s="75">
        <f t="shared" si="182"/>
        <v>42586</v>
      </c>
      <c r="E1333" s="76">
        <f t="shared" si="183"/>
        <v>0.88541666666424135</v>
      </c>
      <c r="F1333" s="69" t="str">
        <f t="shared" si="184"/>
        <v>Thu</v>
      </c>
      <c r="G1333" s="69">
        <v>42587.635416666664</v>
      </c>
      <c r="H1333" s="75">
        <f t="shared" si="185"/>
        <v>42587</v>
      </c>
      <c r="I1333" s="76">
        <f t="shared" si="186"/>
        <v>0.63541666666424135</v>
      </c>
      <c r="J1333" s="69" t="str">
        <f t="shared" si="187"/>
        <v>Fri</v>
      </c>
      <c r="K1333" s="74">
        <f t="shared" si="190"/>
        <v>0.75</v>
      </c>
      <c r="L1333" s="84">
        <f t="shared" si="188"/>
        <v>1</v>
      </c>
      <c r="M1333">
        <f t="shared" si="189"/>
        <v>2</v>
      </c>
    </row>
    <row r="1334" spans="1:13" x14ac:dyDescent="0.2">
      <c r="A1334" s="14">
        <v>1438</v>
      </c>
      <c r="B1334" s="14" t="s">
        <v>296</v>
      </c>
      <c r="C1334" s="69">
        <v>42584.739583333336</v>
      </c>
      <c r="D1334" s="75">
        <f t="shared" si="182"/>
        <v>42584</v>
      </c>
      <c r="E1334" s="76">
        <f t="shared" si="183"/>
        <v>0.73958333333575865</v>
      </c>
      <c r="F1334" s="69" t="str">
        <f t="shared" si="184"/>
        <v>Tue</v>
      </c>
      <c r="G1334" s="69">
        <v>42587.625</v>
      </c>
      <c r="H1334" s="75">
        <f t="shared" si="185"/>
        <v>42587</v>
      </c>
      <c r="I1334" s="76">
        <f t="shared" si="186"/>
        <v>0.625</v>
      </c>
      <c r="J1334" s="69" t="str">
        <f t="shared" si="187"/>
        <v>Fri</v>
      </c>
      <c r="K1334" s="74">
        <f t="shared" si="190"/>
        <v>2.8854166666642413</v>
      </c>
      <c r="L1334" s="84">
        <f t="shared" si="188"/>
        <v>3</v>
      </c>
      <c r="M1334">
        <f t="shared" si="189"/>
        <v>4</v>
      </c>
    </row>
    <row r="1335" spans="1:13" x14ac:dyDescent="0.2">
      <c r="A1335" s="14">
        <v>1439</v>
      </c>
      <c r="B1335" s="14" t="s">
        <v>296</v>
      </c>
      <c r="C1335" s="69">
        <v>42586.854166666664</v>
      </c>
      <c r="D1335" s="75">
        <f t="shared" si="182"/>
        <v>42586</v>
      </c>
      <c r="E1335" s="76">
        <f t="shared" si="183"/>
        <v>0.85416666666424135</v>
      </c>
      <c r="F1335" s="69" t="str">
        <f t="shared" si="184"/>
        <v>Thu</v>
      </c>
      <c r="G1335" s="69">
        <v>42590.795138888891</v>
      </c>
      <c r="H1335" s="75">
        <f t="shared" si="185"/>
        <v>42590</v>
      </c>
      <c r="I1335" s="76">
        <f t="shared" si="186"/>
        <v>0.79513888889050577</v>
      </c>
      <c r="J1335" s="69" t="str">
        <f t="shared" si="187"/>
        <v>Mon</v>
      </c>
      <c r="K1335" s="74">
        <f t="shared" si="190"/>
        <v>3.9409722222262644</v>
      </c>
      <c r="L1335" s="84">
        <f t="shared" si="188"/>
        <v>4</v>
      </c>
      <c r="M1335">
        <f t="shared" si="189"/>
        <v>3</v>
      </c>
    </row>
    <row r="1336" spans="1:13" x14ac:dyDescent="0.2">
      <c r="A1336" s="14">
        <v>1441</v>
      </c>
      <c r="B1336" s="14" t="s">
        <v>296</v>
      </c>
      <c r="C1336" s="69">
        <v>42585.895833333336</v>
      </c>
      <c r="D1336" s="75">
        <f t="shared" si="182"/>
        <v>42585</v>
      </c>
      <c r="E1336" s="76">
        <f t="shared" si="183"/>
        <v>0.89583333333575865</v>
      </c>
      <c r="F1336" s="69" t="str">
        <f t="shared" si="184"/>
        <v>Wed</v>
      </c>
      <c r="G1336" s="69">
        <v>42590.604166666664</v>
      </c>
      <c r="H1336" s="75">
        <f t="shared" si="185"/>
        <v>42590</v>
      </c>
      <c r="I1336" s="76">
        <f t="shared" si="186"/>
        <v>0.60416666666424135</v>
      </c>
      <c r="J1336" s="69" t="str">
        <f t="shared" si="187"/>
        <v>Mon</v>
      </c>
      <c r="K1336" s="74">
        <f t="shared" si="190"/>
        <v>4.7083333333284827</v>
      </c>
      <c r="L1336" s="84">
        <f t="shared" si="188"/>
        <v>5</v>
      </c>
      <c r="M1336">
        <f t="shared" si="189"/>
        <v>4</v>
      </c>
    </row>
    <row r="1337" spans="1:13" x14ac:dyDescent="0.2">
      <c r="A1337" s="14">
        <v>1442</v>
      </c>
      <c r="B1337" s="14" t="s">
        <v>294</v>
      </c>
      <c r="C1337" s="69">
        <v>42587.635416666664</v>
      </c>
      <c r="D1337" s="75">
        <f t="shared" si="182"/>
        <v>42587</v>
      </c>
      <c r="E1337" s="76">
        <f t="shared" si="183"/>
        <v>0.63541666666424135</v>
      </c>
      <c r="F1337" s="69" t="str">
        <f t="shared" si="184"/>
        <v>Fri</v>
      </c>
      <c r="G1337" s="69">
        <v>42587.729166666664</v>
      </c>
      <c r="H1337" s="75">
        <f t="shared" si="185"/>
        <v>42587</v>
      </c>
      <c r="I1337" s="76">
        <f t="shared" si="186"/>
        <v>0.72916666666424135</v>
      </c>
      <c r="J1337" s="69" t="str">
        <f t="shared" si="187"/>
        <v>Fri</v>
      </c>
      <c r="K1337" s="74">
        <f t="shared" si="190"/>
        <v>9.375E-2</v>
      </c>
      <c r="L1337" s="84">
        <f t="shared" si="188"/>
        <v>0</v>
      </c>
      <c r="M1337">
        <f t="shared" si="189"/>
        <v>1</v>
      </c>
    </row>
    <row r="1338" spans="1:13" x14ac:dyDescent="0.2">
      <c r="A1338" s="14">
        <v>1443</v>
      </c>
      <c r="B1338" s="14" t="s">
        <v>296</v>
      </c>
      <c r="C1338" s="69">
        <v>42587.677083333336</v>
      </c>
      <c r="D1338" s="75">
        <f t="shared" si="182"/>
        <v>42587</v>
      </c>
      <c r="E1338" s="76">
        <f t="shared" si="183"/>
        <v>0.67708333333575865</v>
      </c>
      <c r="F1338" s="69" t="str">
        <f t="shared" si="184"/>
        <v>Fri</v>
      </c>
      <c r="G1338" s="69">
        <v>42587.6875</v>
      </c>
      <c r="H1338" s="75">
        <f t="shared" si="185"/>
        <v>42587</v>
      </c>
      <c r="I1338" s="76">
        <f t="shared" si="186"/>
        <v>0.6875</v>
      </c>
      <c r="J1338" s="69" t="str">
        <f t="shared" si="187"/>
        <v>Fri</v>
      </c>
      <c r="K1338" s="74">
        <f t="shared" si="190"/>
        <v>1.0416666664241347E-2</v>
      </c>
      <c r="L1338" s="84">
        <f t="shared" si="188"/>
        <v>0</v>
      </c>
      <c r="M1338">
        <f t="shared" si="189"/>
        <v>1</v>
      </c>
    </row>
    <row r="1339" spans="1:13" x14ac:dyDescent="0.2">
      <c r="A1339" s="14">
        <v>1444</v>
      </c>
      <c r="B1339" s="14" t="s">
        <v>295</v>
      </c>
      <c r="C1339" s="69">
        <v>42586.916666666664</v>
      </c>
      <c r="D1339" s="75">
        <f t="shared" si="182"/>
        <v>42586</v>
      </c>
      <c r="E1339" s="76">
        <f t="shared" si="183"/>
        <v>0.91666666666424135</v>
      </c>
      <c r="F1339" s="69" t="str">
        <f t="shared" si="184"/>
        <v>Thu</v>
      </c>
      <c r="G1339" s="69">
        <v>42587.708333333336</v>
      </c>
      <c r="H1339" s="75">
        <f t="shared" si="185"/>
        <v>42587</v>
      </c>
      <c r="I1339" s="76">
        <f t="shared" si="186"/>
        <v>0.70833333333575865</v>
      </c>
      <c r="J1339" s="69" t="str">
        <f t="shared" si="187"/>
        <v>Fri</v>
      </c>
      <c r="K1339" s="74">
        <f t="shared" si="190"/>
        <v>0.79166666667151731</v>
      </c>
      <c r="L1339" s="84">
        <f t="shared" si="188"/>
        <v>1</v>
      </c>
      <c r="M1339">
        <f t="shared" si="189"/>
        <v>2</v>
      </c>
    </row>
    <row r="1340" spans="1:13" x14ac:dyDescent="0.2">
      <c r="A1340" s="14">
        <v>1445</v>
      </c>
      <c r="B1340" s="14" t="s">
        <v>296</v>
      </c>
      <c r="C1340" s="69">
        <v>42586.791666666664</v>
      </c>
      <c r="D1340" s="75">
        <f t="shared" si="182"/>
        <v>42586</v>
      </c>
      <c r="E1340" s="76">
        <f t="shared" si="183"/>
        <v>0.79166666666424135</v>
      </c>
      <c r="F1340" s="69" t="str">
        <f t="shared" si="184"/>
        <v>Thu</v>
      </c>
      <c r="G1340" s="69">
        <v>42587.604166666664</v>
      </c>
      <c r="H1340" s="75">
        <f t="shared" si="185"/>
        <v>42587</v>
      </c>
      <c r="I1340" s="76">
        <f t="shared" si="186"/>
        <v>0.60416666666424135</v>
      </c>
      <c r="J1340" s="69" t="str">
        <f t="shared" si="187"/>
        <v>Fri</v>
      </c>
      <c r="K1340" s="74">
        <f t="shared" si="190"/>
        <v>0.8125</v>
      </c>
      <c r="L1340" s="84">
        <f t="shared" si="188"/>
        <v>1</v>
      </c>
      <c r="M1340">
        <f t="shared" si="189"/>
        <v>2</v>
      </c>
    </row>
    <row r="1341" spans="1:13" x14ac:dyDescent="0.2">
      <c r="A1341" s="14">
        <v>1446</v>
      </c>
      <c r="B1341" s="14" t="s">
        <v>295</v>
      </c>
      <c r="C1341" s="69">
        <v>42579.609722222223</v>
      </c>
      <c r="D1341" s="75">
        <f t="shared" si="182"/>
        <v>42579</v>
      </c>
      <c r="E1341" s="76">
        <f t="shared" si="183"/>
        <v>0.60972222222335404</v>
      </c>
      <c r="F1341" s="69" t="str">
        <f t="shared" si="184"/>
        <v>Thu</v>
      </c>
      <c r="G1341" s="69">
        <v>42587.635416666664</v>
      </c>
      <c r="H1341" s="75">
        <f t="shared" si="185"/>
        <v>42587</v>
      </c>
      <c r="I1341" s="76">
        <f t="shared" si="186"/>
        <v>0.63541666666424135</v>
      </c>
      <c r="J1341" s="69" t="str">
        <f t="shared" si="187"/>
        <v>Fri</v>
      </c>
      <c r="K1341" s="74">
        <f t="shared" si="190"/>
        <v>8.0256944444408873</v>
      </c>
      <c r="L1341" s="84">
        <f t="shared" si="188"/>
        <v>8</v>
      </c>
      <c r="M1341">
        <f t="shared" si="189"/>
        <v>7</v>
      </c>
    </row>
    <row r="1342" spans="1:13" x14ac:dyDescent="0.2">
      <c r="A1342" s="14">
        <v>1447</v>
      </c>
      <c r="B1342" s="14" t="s">
        <v>296</v>
      </c>
      <c r="C1342" s="69">
        <v>42587.614583333336</v>
      </c>
      <c r="D1342" s="75">
        <f t="shared" si="182"/>
        <v>42587</v>
      </c>
      <c r="E1342" s="76">
        <f t="shared" si="183"/>
        <v>0.61458333333575865</v>
      </c>
      <c r="F1342" s="69" t="str">
        <f t="shared" si="184"/>
        <v>Fri</v>
      </c>
      <c r="G1342" s="69">
        <v>42587.635416666664</v>
      </c>
      <c r="H1342" s="75">
        <f t="shared" si="185"/>
        <v>42587</v>
      </c>
      <c r="I1342" s="76">
        <f t="shared" si="186"/>
        <v>0.63541666666424135</v>
      </c>
      <c r="J1342" s="69" t="str">
        <f t="shared" si="187"/>
        <v>Fri</v>
      </c>
      <c r="K1342" s="74">
        <f t="shared" si="190"/>
        <v>2.0833333328482695E-2</v>
      </c>
      <c r="L1342" s="84">
        <f t="shared" si="188"/>
        <v>0</v>
      </c>
      <c r="M1342">
        <f t="shared" si="189"/>
        <v>1</v>
      </c>
    </row>
    <row r="1343" spans="1:13" x14ac:dyDescent="0.2">
      <c r="A1343" s="14">
        <v>1448</v>
      </c>
      <c r="B1343" s="14" t="s">
        <v>296</v>
      </c>
      <c r="C1343" s="69">
        <v>42587.697916666664</v>
      </c>
      <c r="D1343" s="75">
        <f t="shared" si="182"/>
        <v>42587</v>
      </c>
      <c r="E1343" s="76">
        <f t="shared" si="183"/>
        <v>0.69791666666424135</v>
      </c>
      <c r="F1343" s="69" t="str">
        <f t="shared" si="184"/>
        <v>Fri</v>
      </c>
      <c r="G1343" s="69">
        <v>42587.729166666664</v>
      </c>
      <c r="H1343" s="75">
        <f t="shared" si="185"/>
        <v>42587</v>
      </c>
      <c r="I1343" s="76">
        <f t="shared" si="186"/>
        <v>0.72916666666424135</v>
      </c>
      <c r="J1343" s="69" t="str">
        <f t="shared" si="187"/>
        <v>Fri</v>
      </c>
      <c r="K1343" s="74">
        <f t="shared" si="190"/>
        <v>3.125E-2</v>
      </c>
      <c r="L1343" s="84">
        <f t="shared" si="188"/>
        <v>0</v>
      </c>
      <c r="M1343">
        <f t="shared" si="189"/>
        <v>1</v>
      </c>
    </row>
    <row r="1344" spans="1:13" x14ac:dyDescent="0.2">
      <c r="A1344" s="14">
        <v>1449</v>
      </c>
      <c r="B1344" s="14" t="s">
        <v>296</v>
      </c>
      <c r="C1344" s="69">
        <v>42586.989583333336</v>
      </c>
      <c r="D1344" s="75">
        <f t="shared" si="182"/>
        <v>42586</v>
      </c>
      <c r="E1344" s="76">
        <f t="shared" si="183"/>
        <v>0.98958333333575865</v>
      </c>
      <c r="F1344" s="69" t="str">
        <f t="shared" si="184"/>
        <v>Thu</v>
      </c>
      <c r="G1344" s="69">
        <v>42587.729166666664</v>
      </c>
      <c r="H1344" s="75">
        <f t="shared" si="185"/>
        <v>42587</v>
      </c>
      <c r="I1344" s="76">
        <f t="shared" si="186"/>
        <v>0.72916666666424135</v>
      </c>
      <c r="J1344" s="69" t="str">
        <f t="shared" si="187"/>
        <v>Fri</v>
      </c>
      <c r="K1344" s="74">
        <f t="shared" si="190"/>
        <v>0.73958333332848269</v>
      </c>
      <c r="L1344" s="84">
        <f t="shared" si="188"/>
        <v>1</v>
      </c>
      <c r="M1344">
        <f t="shared" si="189"/>
        <v>2</v>
      </c>
    </row>
    <row r="1345" spans="1:13" x14ac:dyDescent="0.2">
      <c r="A1345" s="14">
        <v>1450</v>
      </c>
      <c r="B1345" s="14" t="s">
        <v>296</v>
      </c>
      <c r="C1345" s="69">
        <v>42587.645833333336</v>
      </c>
      <c r="D1345" s="75">
        <f t="shared" si="182"/>
        <v>42587</v>
      </c>
      <c r="E1345" s="76">
        <f t="shared" si="183"/>
        <v>0.64583333333575865</v>
      </c>
      <c r="F1345" s="69" t="str">
        <f t="shared" si="184"/>
        <v>Fri</v>
      </c>
      <c r="G1345" s="69">
        <v>42587.677083333336</v>
      </c>
      <c r="H1345" s="75">
        <f t="shared" si="185"/>
        <v>42587</v>
      </c>
      <c r="I1345" s="76">
        <f t="shared" si="186"/>
        <v>0.67708333333575865</v>
      </c>
      <c r="J1345" s="69" t="str">
        <f t="shared" si="187"/>
        <v>Fri</v>
      </c>
      <c r="K1345" s="74">
        <f t="shared" si="190"/>
        <v>3.125E-2</v>
      </c>
      <c r="L1345" s="84">
        <f t="shared" si="188"/>
        <v>0</v>
      </c>
      <c r="M1345">
        <f t="shared" si="189"/>
        <v>1</v>
      </c>
    </row>
    <row r="1346" spans="1:13" x14ac:dyDescent="0.2">
      <c r="A1346" s="14">
        <v>1451</v>
      </c>
      <c r="B1346" s="14" t="s">
        <v>294</v>
      </c>
      <c r="C1346" s="69">
        <v>42585.683333333334</v>
      </c>
      <c r="D1346" s="75">
        <f t="shared" si="182"/>
        <v>42585</v>
      </c>
      <c r="E1346" s="76">
        <f t="shared" si="183"/>
        <v>0.68333333333430346</v>
      </c>
      <c r="F1346" s="69" t="str">
        <f t="shared" si="184"/>
        <v>Wed</v>
      </c>
      <c r="G1346" s="69">
        <v>42587.649305555555</v>
      </c>
      <c r="H1346" s="75">
        <f t="shared" si="185"/>
        <v>42587</v>
      </c>
      <c r="I1346" s="76">
        <f t="shared" si="186"/>
        <v>0.64930555555474712</v>
      </c>
      <c r="J1346" s="69" t="str">
        <f t="shared" si="187"/>
        <v>Fri</v>
      </c>
      <c r="K1346" s="74">
        <f t="shared" si="190"/>
        <v>1.9659722222204437</v>
      </c>
      <c r="L1346" s="84">
        <f t="shared" si="188"/>
        <v>2</v>
      </c>
      <c r="M1346">
        <f t="shared" si="189"/>
        <v>3</v>
      </c>
    </row>
    <row r="1347" spans="1:13" x14ac:dyDescent="0.2">
      <c r="A1347" s="14">
        <v>1452</v>
      </c>
      <c r="B1347" s="14" t="s">
        <v>294</v>
      </c>
      <c r="C1347" s="69">
        <v>42586.946527777778</v>
      </c>
      <c r="D1347" s="75">
        <f t="shared" ref="D1347:D1410" si="191">INT(C1347)</f>
        <v>42586</v>
      </c>
      <c r="E1347" s="76">
        <f t="shared" ref="E1347:E1410" si="192">C1347-D1347</f>
        <v>0.94652777777810115</v>
      </c>
      <c r="F1347" s="69" t="str">
        <f t="shared" ref="F1347:F1410" si="193">TEXT(D1347,"ddd")</f>
        <v>Thu</v>
      </c>
      <c r="G1347" s="69">
        <v>42587.65625</v>
      </c>
      <c r="H1347" s="75">
        <f t="shared" ref="H1347:H1410" si="194">INT(G1347)</f>
        <v>42587</v>
      </c>
      <c r="I1347" s="76">
        <f t="shared" ref="I1347:I1410" si="195">G1347-H1347</f>
        <v>0.65625</v>
      </c>
      <c r="J1347" s="69" t="str">
        <f t="shared" ref="J1347:J1410" si="196">TEXT(H1347,"ddd")</f>
        <v>Fri</v>
      </c>
      <c r="K1347" s="74">
        <f t="shared" si="190"/>
        <v>0.70972222222189885</v>
      </c>
      <c r="L1347" s="84">
        <f t="shared" ref="L1347:L1410" si="197">DATEDIF(C1347,G1347,"d")</f>
        <v>1</v>
      </c>
      <c r="M1347">
        <f t="shared" ref="M1347:M1410" si="198">NETWORKDAYS(C1347,G1347)</f>
        <v>2</v>
      </c>
    </row>
    <row r="1348" spans="1:13" x14ac:dyDescent="0.2">
      <c r="A1348" s="14">
        <v>1453</v>
      </c>
      <c r="B1348" s="14" t="s">
        <v>294</v>
      </c>
      <c r="C1348" s="69">
        <v>42585.773611111108</v>
      </c>
      <c r="D1348" s="75">
        <f t="shared" si="191"/>
        <v>42585</v>
      </c>
      <c r="E1348" s="76">
        <f t="shared" si="192"/>
        <v>0.77361111110803904</v>
      </c>
      <c r="F1348" s="69" t="str">
        <f t="shared" si="193"/>
        <v>Wed</v>
      </c>
      <c r="G1348" s="69">
        <v>42587.666666666664</v>
      </c>
      <c r="H1348" s="75">
        <f t="shared" si="194"/>
        <v>42587</v>
      </c>
      <c r="I1348" s="76">
        <f t="shared" si="195"/>
        <v>0.66666666666424135</v>
      </c>
      <c r="J1348" s="69" t="str">
        <f t="shared" si="196"/>
        <v>Fri</v>
      </c>
      <c r="K1348" s="74">
        <f t="shared" si="190"/>
        <v>1.8930555555562023</v>
      </c>
      <c r="L1348" s="84">
        <f t="shared" si="197"/>
        <v>2</v>
      </c>
      <c r="M1348">
        <f t="shared" si="198"/>
        <v>3</v>
      </c>
    </row>
    <row r="1349" spans="1:13" x14ac:dyDescent="0.2">
      <c r="A1349" s="14">
        <v>1454</v>
      </c>
      <c r="B1349" s="14" t="s">
        <v>296</v>
      </c>
      <c r="C1349" s="69">
        <v>42586.864583333336</v>
      </c>
      <c r="D1349" s="75">
        <f t="shared" si="191"/>
        <v>42586</v>
      </c>
      <c r="E1349" s="76">
        <f t="shared" si="192"/>
        <v>0.86458333333575865</v>
      </c>
      <c r="F1349" s="69" t="str">
        <f t="shared" si="193"/>
        <v>Thu</v>
      </c>
      <c r="G1349" s="69">
        <v>42587.71875</v>
      </c>
      <c r="H1349" s="75">
        <f t="shared" si="194"/>
        <v>42587</v>
      </c>
      <c r="I1349" s="76">
        <f t="shared" si="195"/>
        <v>0.71875</v>
      </c>
      <c r="J1349" s="69" t="str">
        <f t="shared" si="196"/>
        <v>Fri</v>
      </c>
      <c r="K1349" s="74">
        <f t="shared" si="190"/>
        <v>0.85416666666424135</v>
      </c>
      <c r="L1349" s="84">
        <f t="shared" si="197"/>
        <v>1</v>
      </c>
      <c r="M1349">
        <f t="shared" si="198"/>
        <v>2</v>
      </c>
    </row>
    <row r="1350" spans="1:13" x14ac:dyDescent="0.2">
      <c r="A1350" s="14">
        <v>1455</v>
      </c>
      <c r="B1350" s="14" t="s">
        <v>294</v>
      </c>
      <c r="C1350" s="69">
        <v>42586.822916666664</v>
      </c>
      <c r="D1350" s="75">
        <f t="shared" si="191"/>
        <v>42586</v>
      </c>
      <c r="E1350" s="76">
        <f t="shared" si="192"/>
        <v>0.82291666666424135</v>
      </c>
      <c r="F1350" s="69" t="str">
        <f t="shared" si="193"/>
        <v>Thu</v>
      </c>
      <c r="G1350" s="69">
        <v>42587.75</v>
      </c>
      <c r="H1350" s="75">
        <f t="shared" si="194"/>
        <v>42587</v>
      </c>
      <c r="I1350" s="76">
        <f t="shared" si="195"/>
        <v>0.75</v>
      </c>
      <c r="J1350" s="69" t="str">
        <f t="shared" si="196"/>
        <v>Fri</v>
      </c>
      <c r="K1350" s="74">
        <f t="shared" si="190"/>
        <v>0.92708333333575865</v>
      </c>
      <c r="L1350" s="84">
        <f t="shared" si="197"/>
        <v>1</v>
      </c>
      <c r="M1350">
        <f t="shared" si="198"/>
        <v>2</v>
      </c>
    </row>
    <row r="1351" spans="1:13" x14ac:dyDescent="0.2">
      <c r="A1351" s="14">
        <v>1456</v>
      </c>
      <c r="B1351" s="14" t="s">
        <v>295</v>
      </c>
      <c r="C1351" s="69">
        <v>42586.84375</v>
      </c>
      <c r="D1351" s="75">
        <f t="shared" si="191"/>
        <v>42586</v>
      </c>
      <c r="E1351" s="76">
        <f t="shared" si="192"/>
        <v>0.84375</v>
      </c>
      <c r="F1351" s="69" t="str">
        <f t="shared" si="193"/>
        <v>Thu</v>
      </c>
      <c r="G1351" s="69">
        <v>42587.739583333336</v>
      </c>
      <c r="H1351" s="75">
        <f t="shared" si="194"/>
        <v>42587</v>
      </c>
      <c r="I1351" s="76">
        <f t="shared" si="195"/>
        <v>0.73958333333575865</v>
      </c>
      <c r="J1351" s="69" t="str">
        <f t="shared" si="196"/>
        <v>Fri</v>
      </c>
      <c r="K1351" s="74">
        <f t="shared" si="190"/>
        <v>0.89583333333575865</v>
      </c>
      <c r="L1351" s="84">
        <f t="shared" si="197"/>
        <v>1</v>
      </c>
      <c r="M1351">
        <f t="shared" si="198"/>
        <v>2</v>
      </c>
    </row>
    <row r="1352" spans="1:13" x14ac:dyDescent="0.2">
      <c r="A1352" s="14">
        <v>1457</v>
      </c>
      <c r="B1352" s="14" t="s">
        <v>295</v>
      </c>
      <c r="C1352" s="69">
        <v>42587.739583333336</v>
      </c>
      <c r="D1352" s="75">
        <f t="shared" si="191"/>
        <v>42587</v>
      </c>
      <c r="E1352" s="76">
        <f t="shared" si="192"/>
        <v>0.73958333333575865</v>
      </c>
      <c r="F1352" s="69" t="str">
        <f t="shared" si="193"/>
        <v>Fri</v>
      </c>
      <c r="G1352" s="69">
        <v>42587.760416666664</v>
      </c>
      <c r="H1352" s="75">
        <f t="shared" si="194"/>
        <v>42587</v>
      </c>
      <c r="I1352" s="76">
        <f t="shared" si="195"/>
        <v>0.76041666666424135</v>
      </c>
      <c r="J1352" s="69" t="str">
        <f t="shared" si="196"/>
        <v>Fri</v>
      </c>
      <c r="K1352" s="74">
        <f t="shared" si="190"/>
        <v>2.0833333328482695E-2</v>
      </c>
      <c r="L1352" s="84">
        <f t="shared" si="197"/>
        <v>0</v>
      </c>
      <c r="M1352">
        <f t="shared" si="198"/>
        <v>1</v>
      </c>
    </row>
    <row r="1353" spans="1:13" x14ac:dyDescent="0.2">
      <c r="A1353" s="14">
        <v>1459</v>
      </c>
      <c r="B1353" s="14" t="s">
        <v>296</v>
      </c>
      <c r="C1353" s="69">
        <v>42587.729166666664</v>
      </c>
      <c r="D1353" s="75">
        <f t="shared" si="191"/>
        <v>42587</v>
      </c>
      <c r="E1353" s="76">
        <f t="shared" si="192"/>
        <v>0.72916666666424135</v>
      </c>
      <c r="F1353" s="69" t="str">
        <f t="shared" si="193"/>
        <v>Fri</v>
      </c>
      <c r="G1353" s="69">
        <v>42587.75</v>
      </c>
      <c r="H1353" s="75">
        <f t="shared" si="194"/>
        <v>42587</v>
      </c>
      <c r="I1353" s="76">
        <f t="shared" si="195"/>
        <v>0.75</v>
      </c>
      <c r="J1353" s="69" t="str">
        <f t="shared" si="196"/>
        <v>Fri</v>
      </c>
      <c r="K1353" s="74">
        <f t="shared" si="190"/>
        <v>2.0833333335758653E-2</v>
      </c>
      <c r="L1353" s="84">
        <f t="shared" si="197"/>
        <v>0</v>
      </c>
      <c r="M1353">
        <f t="shared" si="198"/>
        <v>1</v>
      </c>
    </row>
    <row r="1354" spans="1:13" x14ac:dyDescent="0.2">
      <c r="A1354" s="14">
        <v>1460</v>
      </c>
      <c r="B1354" s="14" t="s">
        <v>296</v>
      </c>
      <c r="C1354" s="69">
        <v>42586.740277777775</v>
      </c>
      <c r="D1354" s="75">
        <f t="shared" si="191"/>
        <v>42586</v>
      </c>
      <c r="E1354" s="76">
        <f t="shared" si="192"/>
        <v>0.74027777777519077</v>
      </c>
      <c r="F1354" s="69" t="str">
        <f t="shared" si="193"/>
        <v>Thu</v>
      </c>
      <c r="G1354" s="69">
        <v>42587.813194444447</v>
      </c>
      <c r="H1354" s="75">
        <f t="shared" si="194"/>
        <v>42587</v>
      </c>
      <c r="I1354" s="76">
        <f t="shared" si="195"/>
        <v>0.81319444444670808</v>
      </c>
      <c r="J1354" s="69" t="str">
        <f t="shared" si="196"/>
        <v>Fri</v>
      </c>
      <c r="K1354" s="74">
        <f t="shared" si="190"/>
        <v>1.0729166666715173</v>
      </c>
      <c r="L1354" s="84">
        <f t="shared" si="197"/>
        <v>1</v>
      </c>
      <c r="M1354">
        <f t="shared" si="198"/>
        <v>2</v>
      </c>
    </row>
    <row r="1355" spans="1:13" x14ac:dyDescent="0.2">
      <c r="A1355" s="14">
        <v>1461</v>
      </c>
      <c r="B1355" s="14" t="s">
        <v>294</v>
      </c>
      <c r="C1355" s="69">
        <v>42587.583333333336</v>
      </c>
      <c r="D1355" s="75">
        <f t="shared" si="191"/>
        <v>42587</v>
      </c>
      <c r="E1355" s="76">
        <f t="shared" si="192"/>
        <v>0.58333333333575865</v>
      </c>
      <c r="F1355" s="69" t="str">
        <f t="shared" si="193"/>
        <v>Fri</v>
      </c>
      <c r="G1355" s="69">
        <v>42587.875</v>
      </c>
      <c r="H1355" s="75">
        <f t="shared" si="194"/>
        <v>42587</v>
      </c>
      <c r="I1355" s="76">
        <f t="shared" si="195"/>
        <v>0.875</v>
      </c>
      <c r="J1355" s="69" t="str">
        <f t="shared" si="196"/>
        <v>Fri</v>
      </c>
      <c r="K1355" s="74">
        <f t="shared" si="190"/>
        <v>0.29166666666424135</v>
      </c>
      <c r="L1355" s="84">
        <f t="shared" si="197"/>
        <v>0</v>
      </c>
      <c r="M1355">
        <f t="shared" si="198"/>
        <v>1</v>
      </c>
    </row>
    <row r="1356" spans="1:13" x14ac:dyDescent="0.2">
      <c r="A1356" s="14">
        <v>1462</v>
      </c>
      <c r="B1356" s="14" t="s">
        <v>296</v>
      </c>
      <c r="C1356" s="69">
        <v>42586.901388888888</v>
      </c>
      <c r="D1356" s="75">
        <f t="shared" si="191"/>
        <v>42586</v>
      </c>
      <c r="E1356" s="76">
        <f t="shared" si="192"/>
        <v>0.90138888888759539</v>
      </c>
      <c r="F1356" s="69" t="str">
        <f t="shared" si="193"/>
        <v>Thu</v>
      </c>
      <c r="G1356" s="69">
        <v>42591.854166666664</v>
      </c>
      <c r="H1356" s="75">
        <f t="shared" si="194"/>
        <v>42591</v>
      </c>
      <c r="I1356" s="76">
        <f t="shared" si="195"/>
        <v>0.85416666666424135</v>
      </c>
      <c r="J1356" s="69" t="str">
        <f t="shared" si="196"/>
        <v>Tue</v>
      </c>
      <c r="K1356" s="74">
        <f t="shared" si="190"/>
        <v>4.952777777776646</v>
      </c>
      <c r="L1356" s="84">
        <f t="shared" si="197"/>
        <v>5</v>
      </c>
      <c r="M1356">
        <f t="shared" si="198"/>
        <v>4</v>
      </c>
    </row>
    <row r="1357" spans="1:13" x14ac:dyDescent="0.2">
      <c r="A1357" s="14">
        <v>1463</v>
      </c>
      <c r="B1357" s="14" t="s">
        <v>296</v>
      </c>
      <c r="C1357" s="69">
        <v>42587.21875</v>
      </c>
      <c r="D1357" s="75">
        <f t="shared" si="191"/>
        <v>42587</v>
      </c>
      <c r="E1357" s="76">
        <f t="shared" si="192"/>
        <v>0.21875</v>
      </c>
      <c r="F1357" s="69" t="str">
        <f t="shared" si="193"/>
        <v>Fri</v>
      </c>
      <c r="G1357" s="69">
        <v>42587.760416666664</v>
      </c>
      <c r="H1357" s="75">
        <f t="shared" si="194"/>
        <v>42587</v>
      </c>
      <c r="I1357" s="76">
        <f t="shared" si="195"/>
        <v>0.76041666666424135</v>
      </c>
      <c r="J1357" s="69" t="str">
        <f t="shared" si="196"/>
        <v>Fri</v>
      </c>
      <c r="K1357" s="74">
        <f t="shared" si="190"/>
        <v>0.54166666666424135</v>
      </c>
      <c r="L1357" s="84">
        <f t="shared" si="197"/>
        <v>0</v>
      </c>
      <c r="M1357">
        <f t="shared" si="198"/>
        <v>1</v>
      </c>
    </row>
    <row r="1358" spans="1:13" x14ac:dyDescent="0.2">
      <c r="A1358" s="14">
        <v>1464</v>
      </c>
      <c r="B1358" s="14" t="s">
        <v>294</v>
      </c>
      <c r="C1358" s="69">
        <v>42583.601388888892</v>
      </c>
      <c r="D1358" s="75">
        <f t="shared" si="191"/>
        <v>42583</v>
      </c>
      <c r="E1358" s="76">
        <f t="shared" si="192"/>
        <v>0.60138888889196096</v>
      </c>
      <c r="F1358" s="69" t="str">
        <f t="shared" si="193"/>
        <v>Mon</v>
      </c>
      <c r="G1358" s="69">
        <v>42591.852083333331</v>
      </c>
      <c r="H1358" s="75">
        <f t="shared" si="194"/>
        <v>42591</v>
      </c>
      <c r="I1358" s="76">
        <f t="shared" si="195"/>
        <v>0.85208333333139308</v>
      </c>
      <c r="J1358" s="69" t="str">
        <f t="shared" si="196"/>
        <v>Tue</v>
      </c>
      <c r="K1358" s="74">
        <f t="shared" si="190"/>
        <v>8.2506944444394321</v>
      </c>
      <c r="L1358" s="84">
        <f t="shared" si="197"/>
        <v>8</v>
      </c>
      <c r="M1358">
        <f t="shared" si="198"/>
        <v>7</v>
      </c>
    </row>
    <row r="1359" spans="1:13" x14ac:dyDescent="0.2">
      <c r="A1359" s="14">
        <v>1465</v>
      </c>
      <c r="B1359" s="14" t="s">
        <v>296</v>
      </c>
      <c r="C1359" s="69">
        <v>42587.65625</v>
      </c>
      <c r="D1359" s="75">
        <f t="shared" si="191"/>
        <v>42587</v>
      </c>
      <c r="E1359" s="76">
        <f t="shared" si="192"/>
        <v>0.65625</v>
      </c>
      <c r="F1359" s="69" t="str">
        <f t="shared" si="193"/>
        <v>Fri</v>
      </c>
      <c r="G1359" s="69">
        <v>42591.614583333336</v>
      </c>
      <c r="H1359" s="75">
        <f t="shared" si="194"/>
        <v>42591</v>
      </c>
      <c r="I1359" s="76">
        <f t="shared" si="195"/>
        <v>0.61458333333575865</v>
      </c>
      <c r="J1359" s="69" t="str">
        <f t="shared" si="196"/>
        <v>Tue</v>
      </c>
      <c r="K1359" s="74">
        <f t="shared" si="190"/>
        <v>3.9583333333357587</v>
      </c>
      <c r="L1359" s="84">
        <f t="shared" si="197"/>
        <v>4</v>
      </c>
      <c r="M1359">
        <f t="shared" si="198"/>
        <v>3</v>
      </c>
    </row>
    <row r="1360" spans="1:13" x14ac:dyDescent="0.2">
      <c r="A1360" s="14">
        <v>1466</v>
      </c>
      <c r="B1360" s="14" t="s">
        <v>295</v>
      </c>
      <c r="C1360" s="69">
        <v>42586.5625</v>
      </c>
      <c r="D1360" s="75">
        <f t="shared" si="191"/>
        <v>42586</v>
      </c>
      <c r="E1360" s="76">
        <f t="shared" si="192"/>
        <v>0.5625</v>
      </c>
      <c r="F1360" s="69" t="str">
        <f t="shared" si="193"/>
        <v>Thu</v>
      </c>
      <c r="G1360" s="69">
        <v>42587.770833333336</v>
      </c>
      <c r="H1360" s="75">
        <f t="shared" si="194"/>
        <v>42587</v>
      </c>
      <c r="I1360" s="76">
        <f t="shared" si="195"/>
        <v>0.77083333333575865</v>
      </c>
      <c r="J1360" s="69" t="str">
        <f t="shared" si="196"/>
        <v>Fri</v>
      </c>
      <c r="K1360" s="74">
        <f t="shared" si="190"/>
        <v>1.2083333333357587</v>
      </c>
      <c r="L1360" s="84">
        <f t="shared" si="197"/>
        <v>1</v>
      </c>
      <c r="M1360">
        <f t="shared" si="198"/>
        <v>2</v>
      </c>
    </row>
    <row r="1361" spans="1:13" x14ac:dyDescent="0.2">
      <c r="A1361" s="14">
        <v>1467</v>
      </c>
      <c r="B1361" s="14" t="s">
        <v>294</v>
      </c>
      <c r="C1361" s="69">
        <v>42586.84375</v>
      </c>
      <c r="D1361" s="75">
        <f t="shared" si="191"/>
        <v>42586</v>
      </c>
      <c r="E1361" s="76">
        <f t="shared" si="192"/>
        <v>0.84375</v>
      </c>
      <c r="F1361" s="69" t="str">
        <f t="shared" si="193"/>
        <v>Thu</v>
      </c>
      <c r="G1361" s="69">
        <v>42587.791666666664</v>
      </c>
      <c r="H1361" s="75">
        <f t="shared" si="194"/>
        <v>42587</v>
      </c>
      <c r="I1361" s="76">
        <f t="shared" si="195"/>
        <v>0.79166666666424135</v>
      </c>
      <c r="J1361" s="69" t="str">
        <f t="shared" si="196"/>
        <v>Fri</v>
      </c>
      <c r="K1361" s="74">
        <f t="shared" si="190"/>
        <v>0.94791666666424135</v>
      </c>
      <c r="L1361" s="84">
        <f t="shared" si="197"/>
        <v>1</v>
      </c>
      <c r="M1361">
        <f t="shared" si="198"/>
        <v>2</v>
      </c>
    </row>
    <row r="1362" spans="1:13" x14ac:dyDescent="0.2">
      <c r="A1362" s="14">
        <v>1469</v>
      </c>
      <c r="B1362" s="14" t="s">
        <v>295</v>
      </c>
      <c r="C1362" s="69">
        <v>42586.8125</v>
      </c>
      <c r="D1362" s="75">
        <f t="shared" si="191"/>
        <v>42586</v>
      </c>
      <c r="E1362" s="76">
        <f t="shared" si="192"/>
        <v>0.8125</v>
      </c>
      <c r="F1362" s="69" t="str">
        <f t="shared" si="193"/>
        <v>Thu</v>
      </c>
      <c r="G1362" s="69">
        <v>42587.78125</v>
      </c>
      <c r="H1362" s="75">
        <f t="shared" si="194"/>
        <v>42587</v>
      </c>
      <c r="I1362" s="76">
        <f t="shared" si="195"/>
        <v>0.78125</v>
      </c>
      <c r="J1362" s="69" t="str">
        <f t="shared" si="196"/>
        <v>Fri</v>
      </c>
      <c r="K1362" s="74">
        <f t="shared" si="190"/>
        <v>0.96875</v>
      </c>
      <c r="L1362" s="84">
        <f t="shared" si="197"/>
        <v>1</v>
      </c>
      <c r="M1362">
        <f t="shared" si="198"/>
        <v>2</v>
      </c>
    </row>
    <row r="1363" spans="1:13" x14ac:dyDescent="0.2">
      <c r="A1363" s="14">
        <v>1470</v>
      </c>
      <c r="B1363" s="14" t="s">
        <v>294</v>
      </c>
      <c r="C1363" s="69">
        <v>42587.791666666664</v>
      </c>
      <c r="D1363" s="75">
        <f t="shared" si="191"/>
        <v>42587</v>
      </c>
      <c r="E1363" s="76">
        <f t="shared" si="192"/>
        <v>0.79166666666424135</v>
      </c>
      <c r="F1363" s="69" t="str">
        <f t="shared" si="193"/>
        <v>Fri</v>
      </c>
      <c r="G1363" s="69">
        <v>42587.802083333336</v>
      </c>
      <c r="H1363" s="75">
        <f t="shared" si="194"/>
        <v>42587</v>
      </c>
      <c r="I1363" s="76">
        <f t="shared" si="195"/>
        <v>0.80208333333575865</v>
      </c>
      <c r="J1363" s="69" t="str">
        <f t="shared" si="196"/>
        <v>Fri</v>
      </c>
      <c r="K1363" s="74">
        <f t="shared" si="190"/>
        <v>1.0416666671517305E-2</v>
      </c>
      <c r="L1363" s="84">
        <f t="shared" si="197"/>
        <v>0</v>
      </c>
      <c r="M1363">
        <f t="shared" si="198"/>
        <v>1</v>
      </c>
    </row>
    <row r="1364" spans="1:13" x14ac:dyDescent="0.2">
      <c r="A1364" s="14">
        <v>1471</v>
      </c>
      <c r="B1364" s="14" t="s">
        <v>296</v>
      </c>
      <c r="C1364" s="69">
        <v>42583.314583333333</v>
      </c>
      <c r="D1364" s="75">
        <f t="shared" si="191"/>
        <v>42583</v>
      </c>
      <c r="E1364" s="76">
        <f t="shared" si="192"/>
        <v>0.31458333333284827</v>
      </c>
      <c r="F1364" s="69" t="str">
        <f t="shared" si="193"/>
        <v>Mon</v>
      </c>
      <c r="G1364" s="69">
        <v>42587.291666666664</v>
      </c>
      <c r="H1364" s="75">
        <f t="shared" si="194"/>
        <v>42587</v>
      </c>
      <c r="I1364" s="76">
        <f t="shared" si="195"/>
        <v>0.29166666666424135</v>
      </c>
      <c r="J1364" s="69" t="str">
        <f t="shared" si="196"/>
        <v>Fri</v>
      </c>
      <c r="K1364" s="74">
        <f t="shared" si="190"/>
        <v>3.9770833333313931</v>
      </c>
      <c r="L1364" s="84">
        <f t="shared" si="197"/>
        <v>4</v>
      </c>
      <c r="M1364">
        <f t="shared" si="198"/>
        <v>5</v>
      </c>
    </row>
    <row r="1365" spans="1:13" x14ac:dyDescent="0.2">
      <c r="A1365" s="14">
        <v>1472</v>
      </c>
      <c r="B1365" s="14" t="s">
        <v>296</v>
      </c>
      <c r="C1365" s="69">
        <v>42585.625</v>
      </c>
      <c r="D1365" s="75">
        <f t="shared" si="191"/>
        <v>42585</v>
      </c>
      <c r="E1365" s="76">
        <f t="shared" si="192"/>
        <v>0.625</v>
      </c>
      <c r="F1365" s="69" t="str">
        <f t="shared" si="193"/>
        <v>Wed</v>
      </c>
      <c r="G1365" s="69">
        <v>42590.625</v>
      </c>
      <c r="H1365" s="75">
        <f t="shared" si="194"/>
        <v>42590</v>
      </c>
      <c r="I1365" s="76">
        <f t="shared" si="195"/>
        <v>0.625</v>
      </c>
      <c r="J1365" s="69" t="str">
        <f t="shared" si="196"/>
        <v>Mon</v>
      </c>
      <c r="K1365" s="74">
        <f t="shared" si="190"/>
        <v>5</v>
      </c>
      <c r="L1365" s="84">
        <f t="shared" si="197"/>
        <v>5</v>
      </c>
      <c r="M1365">
        <f t="shared" si="198"/>
        <v>4</v>
      </c>
    </row>
    <row r="1366" spans="1:13" x14ac:dyDescent="0.2">
      <c r="A1366" s="14">
        <v>1473</v>
      </c>
      <c r="B1366" s="14" t="s">
        <v>294</v>
      </c>
      <c r="C1366" s="69">
        <v>42586.836805555555</v>
      </c>
      <c r="D1366" s="75">
        <f t="shared" si="191"/>
        <v>42586</v>
      </c>
      <c r="E1366" s="76">
        <f t="shared" si="192"/>
        <v>0.83680555555474712</v>
      </c>
      <c r="F1366" s="69" t="str">
        <f t="shared" si="193"/>
        <v>Thu</v>
      </c>
      <c r="G1366" s="69">
        <v>42587.8125</v>
      </c>
      <c r="H1366" s="75">
        <f t="shared" si="194"/>
        <v>42587</v>
      </c>
      <c r="I1366" s="76">
        <f t="shared" si="195"/>
        <v>0.8125</v>
      </c>
      <c r="J1366" s="69" t="str">
        <f t="shared" si="196"/>
        <v>Fri</v>
      </c>
      <c r="K1366" s="74">
        <f t="shared" ref="K1366:K1424" si="199">G1366-C1366</f>
        <v>0.97569444444525288</v>
      </c>
      <c r="L1366" s="84">
        <f t="shared" si="197"/>
        <v>1</v>
      </c>
      <c r="M1366">
        <f t="shared" si="198"/>
        <v>2</v>
      </c>
    </row>
    <row r="1367" spans="1:13" x14ac:dyDescent="0.2">
      <c r="A1367" s="14">
        <v>1476</v>
      </c>
      <c r="B1367" s="14" t="s">
        <v>295</v>
      </c>
      <c r="C1367" s="69">
        <v>42586.59375</v>
      </c>
      <c r="D1367" s="75">
        <f t="shared" si="191"/>
        <v>42586</v>
      </c>
      <c r="E1367" s="76">
        <f t="shared" si="192"/>
        <v>0.59375</v>
      </c>
      <c r="F1367" s="69" t="str">
        <f t="shared" si="193"/>
        <v>Thu</v>
      </c>
      <c r="G1367" s="69">
        <v>42587.802083333336</v>
      </c>
      <c r="H1367" s="75">
        <f t="shared" si="194"/>
        <v>42587</v>
      </c>
      <c r="I1367" s="76">
        <f t="shared" si="195"/>
        <v>0.80208333333575865</v>
      </c>
      <c r="J1367" s="69" t="str">
        <f t="shared" si="196"/>
        <v>Fri</v>
      </c>
      <c r="K1367" s="74">
        <f t="shared" si="199"/>
        <v>1.2083333333357587</v>
      </c>
      <c r="L1367" s="84">
        <f t="shared" si="197"/>
        <v>1</v>
      </c>
      <c r="M1367">
        <f t="shared" si="198"/>
        <v>2</v>
      </c>
    </row>
    <row r="1368" spans="1:13" x14ac:dyDescent="0.2">
      <c r="A1368" s="14">
        <v>1477</v>
      </c>
      <c r="B1368" s="14" t="s">
        <v>295</v>
      </c>
      <c r="C1368" s="69">
        <v>42572.166666666664</v>
      </c>
      <c r="D1368" s="75">
        <f t="shared" si="191"/>
        <v>42572</v>
      </c>
      <c r="E1368" s="76">
        <f t="shared" si="192"/>
        <v>0.16666666666424135</v>
      </c>
      <c r="F1368" s="69" t="str">
        <f t="shared" si="193"/>
        <v>Thu</v>
      </c>
      <c r="G1368" s="69">
        <v>42587.760416666664</v>
      </c>
      <c r="H1368" s="75">
        <f t="shared" si="194"/>
        <v>42587</v>
      </c>
      <c r="I1368" s="76">
        <f t="shared" si="195"/>
        <v>0.76041666666424135</v>
      </c>
      <c r="J1368" s="69" t="str">
        <f t="shared" si="196"/>
        <v>Fri</v>
      </c>
      <c r="K1368" s="74">
        <f t="shared" si="199"/>
        <v>15.59375</v>
      </c>
      <c r="L1368" s="84">
        <f t="shared" si="197"/>
        <v>15</v>
      </c>
      <c r="M1368">
        <f t="shared" si="198"/>
        <v>12</v>
      </c>
    </row>
    <row r="1369" spans="1:13" x14ac:dyDescent="0.2">
      <c r="A1369" s="14">
        <v>1478</v>
      </c>
      <c r="B1369" s="14" t="s">
        <v>294</v>
      </c>
      <c r="C1369" s="69">
        <v>42587.583333333336</v>
      </c>
      <c r="D1369" s="75">
        <f t="shared" si="191"/>
        <v>42587</v>
      </c>
      <c r="E1369" s="76">
        <f t="shared" si="192"/>
        <v>0.58333333333575865</v>
      </c>
      <c r="F1369" s="69" t="str">
        <f t="shared" si="193"/>
        <v>Fri</v>
      </c>
      <c r="G1369" s="69">
        <v>42587.8125</v>
      </c>
      <c r="H1369" s="75">
        <f t="shared" si="194"/>
        <v>42587</v>
      </c>
      <c r="I1369" s="76">
        <f t="shared" si="195"/>
        <v>0.8125</v>
      </c>
      <c r="J1369" s="69" t="str">
        <f t="shared" si="196"/>
        <v>Fri</v>
      </c>
      <c r="K1369" s="74">
        <f t="shared" si="199"/>
        <v>0.22916666666424135</v>
      </c>
      <c r="L1369" s="84">
        <f t="shared" si="197"/>
        <v>0</v>
      </c>
      <c r="M1369">
        <f t="shared" si="198"/>
        <v>1</v>
      </c>
    </row>
    <row r="1370" spans="1:13" x14ac:dyDescent="0.2">
      <c r="A1370" s="14">
        <v>1479</v>
      </c>
      <c r="B1370" s="14" t="s">
        <v>296</v>
      </c>
      <c r="C1370" s="69">
        <v>42587.791666666664</v>
      </c>
      <c r="D1370" s="75">
        <f t="shared" si="191"/>
        <v>42587</v>
      </c>
      <c r="E1370" s="76">
        <f t="shared" si="192"/>
        <v>0.79166666666424135</v>
      </c>
      <c r="F1370" s="69" t="str">
        <f t="shared" si="193"/>
        <v>Fri</v>
      </c>
      <c r="G1370" s="69">
        <v>42587.8125</v>
      </c>
      <c r="H1370" s="75">
        <f t="shared" si="194"/>
        <v>42587</v>
      </c>
      <c r="I1370" s="76">
        <f t="shared" si="195"/>
        <v>0.8125</v>
      </c>
      <c r="J1370" s="69" t="str">
        <f t="shared" si="196"/>
        <v>Fri</v>
      </c>
      <c r="K1370" s="74">
        <f t="shared" si="199"/>
        <v>2.0833333335758653E-2</v>
      </c>
      <c r="L1370" s="84">
        <f t="shared" si="197"/>
        <v>0</v>
      </c>
      <c r="M1370">
        <f t="shared" si="198"/>
        <v>1</v>
      </c>
    </row>
    <row r="1371" spans="1:13" x14ac:dyDescent="0.2">
      <c r="A1371" s="14">
        <v>1480</v>
      </c>
      <c r="B1371" s="14" t="s">
        <v>295</v>
      </c>
      <c r="C1371" s="69">
        <v>42585.933333333334</v>
      </c>
      <c r="D1371" s="75">
        <f t="shared" si="191"/>
        <v>42585</v>
      </c>
      <c r="E1371" s="76">
        <f t="shared" si="192"/>
        <v>0.93333333333430346</v>
      </c>
      <c r="F1371" s="69" t="str">
        <f t="shared" si="193"/>
        <v>Wed</v>
      </c>
      <c r="G1371" s="69">
        <v>42590.791666666664</v>
      </c>
      <c r="H1371" s="75">
        <f t="shared" si="194"/>
        <v>42590</v>
      </c>
      <c r="I1371" s="76">
        <f t="shared" si="195"/>
        <v>0.79166666666424135</v>
      </c>
      <c r="J1371" s="69" t="str">
        <f t="shared" si="196"/>
        <v>Mon</v>
      </c>
      <c r="K1371" s="74">
        <f t="shared" si="199"/>
        <v>4.8583333333299379</v>
      </c>
      <c r="L1371" s="84">
        <f t="shared" si="197"/>
        <v>5</v>
      </c>
      <c r="M1371">
        <f t="shared" si="198"/>
        <v>4</v>
      </c>
    </row>
    <row r="1372" spans="1:13" x14ac:dyDescent="0.2">
      <c r="A1372" s="14">
        <v>1481</v>
      </c>
      <c r="B1372" s="14" t="s">
        <v>296</v>
      </c>
      <c r="C1372" s="69">
        <v>42585.166666666664</v>
      </c>
      <c r="D1372" s="75">
        <f t="shared" si="191"/>
        <v>42585</v>
      </c>
      <c r="E1372" s="76">
        <f t="shared" si="192"/>
        <v>0.16666666666424135</v>
      </c>
      <c r="F1372" s="69" t="str">
        <f t="shared" si="193"/>
        <v>Wed</v>
      </c>
      <c r="G1372" s="69">
        <v>42587.819444444445</v>
      </c>
      <c r="H1372" s="75">
        <f t="shared" si="194"/>
        <v>42587</v>
      </c>
      <c r="I1372" s="76">
        <f t="shared" si="195"/>
        <v>0.81944444444525288</v>
      </c>
      <c r="J1372" s="69" t="str">
        <f t="shared" si="196"/>
        <v>Fri</v>
      </c>
      <c r="K1372" s="74">
        <f t="shared" si="199"/>
        <v>2.6527777777810115</v>
      </c>
      <c r="L1372" s="84">
        <f t="shared" si="197"/>
        <v>2</v>
      </c>
      <c r="M1372">
        <f t="shared" si="198"/>
        <v>3</v>
      </c>
    </row>
    <row r="1373" spans="1:13" x14ac:dyDescent="0.2">
      <c r="A1373" s="14">
        <v>1482</v>
      </c>
      <c r="B1373" s="14" t="s">
        <v>296</v>
      </c>
      <c r="C1373" s="69">
        <v>42586.8125</v>
      </c>
      <c r="D1373" s="75">
        <f t="shared" si="191"/>
        <v>42586</v>
      </c>
      <c r="E1373" s="76">
        <f t="shared" si="192"/>
        <v>0.8125</v>
      </c>
      <c r="F1373" s="69" t="str">
        <f t="shared" si="193"/>
        <v>Thu</v>
      </c>
      <c r="G1373" s="69">
        <v>42587.8125</v>
      </c>
      <c r="H1373" s="75">
        <f t="shared" si="194"/>
        <v>42587</v>
      </c>
      <c r="I1373" s="76">
        <f t="shared" si="195"/>
        <v>0.8125</v>
      </c>
      <c r="J1373" s="69" t="str">
        <f t="shared" si="196"/>
        <v>Fri</v>
      </c>
      <c r="K1373" s="74">
        <f t="shared" si="199"/>
        <v>1</v>
      </c>
      <c r="L1373" s="84">
        <f t="shared" si="197"/>
        <v>1</v>
      </c>
      <c r="M1373">
        <f t="shared" si="198"/>
        <v>2</v>
      </c>
    </row>
    <row r="1374" spans="1:13" x14ac:dyDescent="0.2">
      <c r="A1374" s="14">
        <v>1483</v>
      </c>
      <c r="B1374" s="14" t="s">
        <v>296</v>
      </c>
      <c r="C1374" s="69">
        <v>42587.635416666664</v>
      </c>
      <c r="D1374" s="75">
        <f t="shared" si="191"/>
        <v>42587</v>
      </c>
      <c r="E1374" s="76">
        <f t="shared" si="192"/>
        <v>0.63541666666424135</v>
      </c>
      <c r="F1374" s="69" t="str">
        <f t="shared" si="193"/>
        <v>Fri</v>
      </c>
      <c r="G1374" s="69">
        <v>42587.822916666664</v>
      </c>
      <c r="H1374" s="75">
        <f t="shared" si="194"/>
        <v>42587</v>
      </c>
      <c r="I1374" s="76">
        <f t="shared" si="195"/>
        <v>0.82291666666424135</v>
      </c>
      <c r="J1374" s="69" t="str">
        <f t="shared" si="196"/>
        <v>Fri</v>
      </c>
      <c r="K1374" s="74">
        <f t="shared" si="199"/>
        <v>0.1875</v>
      </c>
      <c r="L1374" s="84">
        <f t="shared" si="197"/>
        <v>0</v>
      </c>
      <c r="M1374">
        <f t="shared" si="198"/>
        <v>1</v>
      </c>
    </row>
    <row r="1375" spans="1:13" x14ac:dyDescent="0.2">
      <c r="A1375" s="14">
        <v>1484</v>
      </c>
      <c r="B1375" s="14" t="s">
        <v>295</v>
      </c>
      <c r="C1375" s="69">
        <v>42587.40625</v>
      </c>
      <c r="D1375" s="75">
        <f t="shared" si="191"/>
        <v>42587</v>
      </c>
      <c r="E1375" s="76">
        <f t="shared" si="192"/>
        <v>0.40625</v>
      </c>
      <c r="F1375" s="69" t="str">
        <f t="shared" si="193"/>
        <v>Fri</v>
      </c>
      <c r="G1375" s="69">
        <v>42587.822916666664</v>
      </c>
      <c r="H1375" s="75">
        <f t="shared" si="194"/>
        <v>42587</v>
      </c>
      <c r="I1375" s="76">
        <f t="shared" si="195"/>
        <v>0.82291666666424135</v>
      </c>
      <c r="J1375" s="69" t="str">
        <f t="shared" si="196"/>
        <v>Fri</v>
      </c>
      <c r="K1375" s="74">
        <f t="shared" si="199"/>
        <v>0.41666666666424135</v>
      </c>
      <c r="L1375" s="84">
        <f t="shared" si="197"/>
        <v>0</v>
      </c>
      <c r="M1375">
        <f t="shared" si="198"/>
        <v>1</v>
      </c>
    </row>
    <row r="1376" spans="1:13" x14ac:dyDescent="0.2">
      <c r="A1376" s="14">
        <v>1485</v>
      </c>
      <c r="B1376" s="14" t="s">
        <v>296</v>
      </c>
      <c r="C1376" s="69">
        <v>42584.774305555555</v>
      </c>
      <c r="D1376" s="75">
        <f t="shared" si="191"/>
        <v>42584</v>
      </c>
      <c r="E1376" s="76">
        <f t="shared" si="192"/>
        <v>0.77430555555474712</v>
      </c>
      <c r="F1376" s="69" t="str">
        <f t="shared" si="193"/>
        <v>Tue</v>
      </c>
      <c r="G1376" s="69">
        <v>42587.895833333336</v>
      </c>
      <c r="H1376" s="75">
        <f t="shared" si="194"/>
        <v>42587</v>
      </c>
      <c r="I1376" s="76">
        <f t="shared" si="195"/>
        <v>0.89583333333575865</v>
      </c>
      <c r="J1376" s="69" t="str">
        <f t="shared" si="196"/>
        <v>Fri</v>
      </c>
      <c r="K1376" s="74">
        <f t="shared" si="199"/>
        <v>3.1215277777810115</v>
      </c>
      <c r="L1376" s="84">
        <f t="shared" si="197"/>
        <v>3</v>
      </c>
      <c r="M1376">
        <f t="shared" si="198"/>
        <v>4</v>
      </c>
    </row>
    <row r="1377" spans="1:13" x14ac:dyDescent="0.2">
      <c r="A1377" s="14">
        <v>1486</v>
      </c>
      <c r="B1377" s="14" t="s">
        <v>296</v>
      </c>
      <c r="C1377" s="69">
        <v>42587.788194444445</v>
      </c>
      <c r="D1377" s="75">
        <f t="shared" si="191"/>
        <v>42587</v>
      </c>
      <c r="E1377" s="76">
        <f t="shared" si="192"/>
        <v>0.78819444444525288</v>
      </c>
      <c r="F1377" s="69" t="str">
        <f t="shared" si="193"/>
        <v>Fri</v>
      </c>
      <c r="G1377" s="69">
        <v>42587.833333333336</v>
      </c>
      <c r="H1377" s="75">
        <f t="shared" si="194"/>
        <v>42587</v>
      </c>
      <c r="I1377" s="76">
        <f t="shared" si="195"/>
        <v>0.83333333333575865</v>
      </c>
      <c r="J1377" s="69" t="str">
        <f t="shared" si="196"/>
        <v>Fri</v>
      </c>
      <c r="K1377" s="74">
        <f t="shared" si="199"/>
        <v>4.5138888890505768E-2</v>
      </c>
      <c r="L1377" s="84">
        <f t="shared" si="197"/>
        <v>0</v>
      </c>
      <c r="M1377">
        <f t="shared" si="198"/>
        <v>1</v>
      </c>
    </row>
    <row r="1378" spans="1:13" x14ac:dyDescent="0.2">
      <c r="A1378" s="14">
        <v>1487</v>
      </c>
      <c r="B1378" s="14" t="s">
        <v>295</v>
      </c>
      <c r="C1378" s="69">
        <v>42587.822916666664</v>
      </c>
      <c r="D1378" s="75">
        <f t="shared" si="191"/>
        <v>42587</v>
      </c>
      <c r="E1378" s="76">
        <f t="shared" si="192"/>
        <v>0.82291666666424135</v>
      </c>
      <c r="F1378" s="69" t="str">
        <f t="shared" si="193"/>
        <v>Fri</v>
      </c>
      <c r="G1378" s="69">
        <v>42587.84375</v>
      </c>
      <c r="H1378" s="75">
        <f t="shared" si="194"/>
        <v>42587</v>
      </c>
      <c r="I1378" s="76">
        <f t="shared" si="195"/>
        <v>0.84375</v>
      </c>
      <c r="J1378" s="69" t="str">
        <f t="shared" si="196"/>
        <v>Fri</v>
      </c>
      <c r="K1378" s="74">
        <f t="shared" si="199"/>
        <v>2.0833333335758653E-2</v>
      </c>
      <c r="L1378" s="84">
        <f t="shared" si="197"/>
        <v>0</v>
      </c>
      <c r="M1378">
        <f t="shared" si="198"/>
        <v>1</v>
      </c>
    </row>
    <row r="1379" spans="1:13" x14ac:dyDescent="0.2">
      <c r="A1379" s="14">
        <v>1488</v>
      </c>
      <c r="B1379" s="14" t="s">
        <v>295</v>
      </c>
      <c r="C1379" s="69">
        <v>42587.677083333336</v>
      </c>
      <c r="D1379" s="75">
        <f t="shared" si="191"/>
        <v>42587</v>
      </c>
      <c r="E1379" s="76">
        <f t="shared" si="192"/>
        <v>0.67708333333575865</v>
      </c>
      <c r="F1379" s="69" t="str">
        <f t="shared" si="193"/>
        <v>Fri</v>
      </c>
      <c r="G1379" s="69">
        <v>42587.916666666664</v>
      </c>
      <c r="H1379" s="75">
        <f t="shared" si="194"/>
        <v>42587</v>
      </c>
      <c r="I1379" s="76">
        <f t="shared" si="195"/>
        <v>0.91666666666424135</v>
      </c>
      <c r="J1379" s="69" t="str">
        <f t="shared" si="196"/>
        <v>Fri</v>
      </c>
      <c r="K1379" s="74">
        <f t="shared" si="199"/>
        <v>0.23958333332848269</v>
      </c>
      <c r="L1379" s="84">
        <f t="shared" si="197"/>
        <v>0</v>
      </c>
      <c r="M1379">
        <f t="shared" si="198"/>
        <v>1</v>
      </c>
    </row>
    <row r="1380" spans="1:13" x14ac:dyDescent="0.2">
      <c r="A1380" s="14">
        <v>1489</v>
      </c>
      <c r="B1380" s="14" t="s">
        <v>295</v>
      </c>
      <c r="C1380" s="69">
        <v>42585.958333333336</v>
      </c>
      <c r="D1380" s="75">
        <f t="shared" si="191"/>
        <v>42585</v>
      </c>
      <c r="E1380" s="76">
        <f t="shared" si="192"/>
        <v>0.95833333333575865</v>
      </c>
      <c r="F1380" s="69" t="str">
        <f t="shared" si="193"/>
        <v>Wed</v>
      </c>
      <c r="G1380" s="69">
        <v>42587.864583333336</v>
      </c>
      <c r="H1380" s="75">
        <f t="shared" si="194"/>
        <v>42587</v>
      </c>
      <c r="I1380" s="76">
        <f t="shared" si="195"/>
        <v>0.86458333333575865</v>
      </c>
      <c r="J1380" s="69" t="str">
        <f t="shared" si="196"/>
        <v>Fri</v>
      </c>
      <c r="K1380" s="74">
        <f t="shared" si="199"/>
        <v>1.90625</v>
      </c>
      <c r="L1380" s="84">
        <f t="shared" si="197"/>
        <v>2</v>
      </c>
      <c r="M1380">
        <f t="shared" si="198"/>
        <v>3</v>
      </c>
    </row>
    <row r="1381" spans="1:13" x14ac:dyDescent="0.2">
      <c r="A1381" s="14">
        <v>1490</v>
      </c>
      <c r="B1381" s="14" t="s">
        <v>296</v>
      </c>
      <c r="C1381" s="69">
        <v>42586.740277777775</v>
      </c>
      <c r="D1381" s="75">
        <f t="shared" si="191"/>
        <v>42586</v>
      </c>
      <c r="E1381" s="76">
        <f t="shared" si="192"/>
        <v>0.74027777777519077</v>
      </c>
      <c r="F1381" s="69" t="str">
        <f t="shared" si="193"/>
        <v>Thu</v>
      </c>
      <c r="G1381" s="69">
        <v>42587.829861111109</v>
      </c>
      <c r="H1381" s="75">
        <f t="shared" si="194"/>
        <v>42587</v>
      </c>
      <c r="I1381" s="76">
        <f t="shared" si="195"/>
        <v>0.82986111110949423</v>
      </c>
      <c r="J1381" s="69" t="str">
        <f t="shared" si="196"/>
        <v>Fri</v>
      </c>
      <c r="K1381" s="74">
        <f t="shared" si="199"/>
        <v>1.0895833333343035</v>
      </c>
      <c r="L1381" s="84">
        <f t="shared" si="197"/>
        <v>1</v>
      </c>
      <c r="M1381">
        <f t="shared" si="198"/>
        <v>2</v>
      </c>
    </row>
    <row r="1382" spans="1:13" x14ac:dyDescent="0.2">
      <c r="A1382" s="14">
        <v>1491</v>
      </c>
      <c r="B1382" s="14" t="s">
        <v>296</v>
      </c>
      <c r="C1382" s="69">
        <v>42580.739583333336</v>
      </c>
      <c r="D1382" s="75">
        <f t="shared" si="191"/>
        <v>42580</v>
      </c>
      <c r="E1382" s="76">
        <f t="shared" si="192"/>
        <v>0.73958333333575865</v>
      </c>
      <c r="F1382" s="69" t="str">
        <f t="shared" si="193"/>
        <v>Fri</v>
      </c>
      <c r="G1382" s="69">
        <v>42587.864583333336</v>
      </c>
      <c r="H1382" s="75">
        <f t="shared" si="194"/>
        <v>42587</v>
      </c>
      <c r="I1382" s="76">
        <f t="shared" si="195"/>
        <v>0.86458333333575865</v>
      </c>
      <c r="J1382" s="69" t="str">
        <f t="shared" si="196"/>
        <v>Fri</v>
      </c>
      <c r="K1382" s="74">
        <f t="shared" si="199"/>
        <v>7.125</v>
      </c>
      <c r="L1382" s="84">
        <f t="shared" si="197"/>
        <v>7</v>
      </c>
      <c r="M1382">
        <f t="shared" si="198"/>
        <v>6</v>
      </c>
    </row>
    <row r="1383" spans="1:13" x14ac:dyDescent="0.2">
      <c r="A1383" s="14">
        <v>1492</v>
      </c>
      <c r="B1383" s="14" t="s">
        <v>296</v>
      </c>
      <c r="C1383" s="69">
        <v>42587.714583333334</v>
      </c>
      <c r="D1383" s="75">
        <f t="shared" si="191"/>
        <v>42587</v>
      </c>
      <c r="E1383" s="76">
        <f t="shared" si="192"/>
        <v>0.71458333333430346</v>
      </c>
      <c r="F1383" s="69" t="str">
        <f t="shared" si="193"/>
        <v>Fri</v>
      </c>
      <c r="G1383" s="69">
        <v>42591.854166666664</v>
      </c>
      <c r="H1383" s="75">
        <f t="shared" si="194"/>
        <v>42591</v>
      </c>
      <c r="I1383" s="76">
        <f t="shared" si="195"/>
        <v>0.85416666666424135</v>
      </c>
      <c r="J1383" s="69" t="str">
        <f t="shared" si="196"/>
        <v>Tue</v>
      </c>
      <c r="K1383" s="74">
        <f t="shared" si="199"/>
        <v>4.1395833333299379</v>
      </c>
      <c r="L1383" s="84">
        <f t="shared" si="197"/>
        <v>4</v>
      </c>
      <c r="M1383">
        <f t="shared" si="198"/>
        <v>3</v>
      </c>
    </row>
    <row r="1384" spans="1:13" x14ac:dyDescent="0.2">
      <c r="A1384" s="14">
        <v>1493</v>
      </c>
      <c r="B1384" s="14" t="s">
        <v>296</v>
      </c>
      <c r="C1384" s="69">
        <v>42585.711111111108</v>
      </c>
      <c r="D1384" s="75">
        <f t="shared" si="191"/>
        <v>42585</v>
      </c>
      <c r="E1384" s="76">
        <f t="shared" si="192"/>
        <v>0.71111111110803904</v>
      </c>
      <c r="F1384" s="69" t="str">
        <f t="shared" si="193"/>
        <v>Wed</v>
      </c>
      <c r="G1384" s="69">
        <v>42587.885416666664</v>
      </c>
      <c r="H1384" s="75">
        <f t="shared" si="194"/>
        <v>42587</v>
      </c>
      <c r="I1384" s="76">
        <f t="shared" si="195"/>
        <v>0.88541666666424135</v>
      </c>
      <c r="J1384" s="69" t="str">
        <f t="shared" si="196"/>
        <v>Fri</v>
      </c>
      <c r="K1384" s="74">
        <f t="shared" si="199"/>
        <v>2.1743055555562023</v>
      </c>
      <c r="L1384" s="84">
        <f t="shared" si="197"/>
        <v>2</v>
      </c>
      <c r="M1384">
        <f t="shared" si="198"/>
        <v>3</v>
      </c>
    </row>
    <row r="1385" spans="1:13" x14ac:dyDescent="0.2">
      <c r="A1385" s="14">
        <v>1494</v>
      </c>
      <c r="B1385" s="14" t="s">
        <v>294</v>
      </c>
      <c r="C1385" s="69">
        <v>42586.791666666664</v>
      </c>
      <c r="D1385" s="75">
        <f t="shared" si="191"/>
        <v>42586</v>
      </c>
      <c r="E1385" s="76">
        <f t="shared" si="192"/>
        <v>0.79166666666424135</v>
      </c>
      <c r="F1385" s="69" t="str">
        <f t="shared" si="193"/>
        <v>Thu</v>
      </c>
      <c r="G1385" s="69">
        <v>42587.885416666664</v>
      </c>
      <c r="H1385" s="75">
        <f t="shared" si="194"/>
        <v>42587</v>
      </c>
      <c r="I1385" s="76">
        <f t="shared" si="195"/>
        <v>0.88541666666424135</v>
      </c>
      <c r="J1385" s="69" t="str">
        <f t="shared" si="196"/>
        <v>Fri</v>
      </c>
      <c r="K1385" s="74">
        <f t="shared" si="199"/>
        <v>1.09375</v>
      </c>
      <c r="L1385" s="84">
        <f t="shared" si="197"/>
        <v>1</v>
      </c>
      <c r="M1385">
        <f t="shared" si="198"/>
        <v>2</v>
      </c>
    </row>
    <row r="1386" spans="1:13" x14ac:dyDescent="0.2">
      <c r="A1386" s="14">
        <v>1495</v>
      </c>
      <c r="B1386" s="14" t="s">
        <v>295</v>
      </c>
      <c r="C1386" s="69">
        <v>42586.635416666664</v>
      </c>
      <c r="D1386" s="75">
        <f t="shared" si="191"/>
        <v>42586</v>
      </c>
      <c r="E1386" s="76">
        <f t="shared" si="192"/>
        <v>0.63541666666424135</v>
      </c>
      <c r="F1386" s="69" t="str">
        <f t="shared" si="193"/>
        <v>Thu</v>
      </c>
      <c r="G1386" s="69">
        <v>42587.895833333336</v>
      </c>
      <c r="H1386" s="75">
        <f t="shared" si="194"/>
        <v>42587</v>
      </c>
      <c r="I1386" s="76">
        <f t="shared" si="195"/>
        <v>0.89583333333575865</v>
      </c>
      <c r="J1386" s="69" t="str">
        <f t="shared" si="196"/>
        <v>Fri</v>
      </c>
      <c r="K1386" s="74">
        <f t="shared" si="199"/>
        <v>1.2604166666715173</v>
      </c>
      <c r="L1386" s="84">
        <f t="shared" si="197"/>
        <v>1</v>
      </c>
      <c r="M1386">
        <f t="shared" si="198"/>
        <v>2</v>
      </c>
    </row>
    <row r="1387" spans="1:13" x14ac:dyDescent="0.2">
      <c r="A1387" s="14">
        <v>1496</v>
      </c>
      <c r="B1387" s="14" t="s">
        <v>296</v>
      </c>
      <c r="C1387" s="69">
        <v>42585.067361111112</v>
      </c>
      <c r="D1387" s="75">
        <f t="shared" si="191"/>
        <v>42585</v>
      </c>
      <c r="E1387" s="76">
        <f t="shared" si="192"/>
        <v>6.7361111112404615E-2</v>
      </c>
      <c r="F1387" s="69" t="str">
        <f t="shared" si="193"/>
        <v>Wed</v>
      </c>
      <c r="G1387" s="69">
        <v>42587.887499999997</v>
      </c>
      <c r="H1387" s="75">
        <f t="shared" si="194"/>
        <v>42587</v>
      </c>
      <c r="I1387" s="76">
        <f t="shared" si="195"/>
        <v>0.88749999999708962</v>
      </c>
      <c r="J1387" s="69" t="str">
        <f t="shared" si="196"/>
        <v>Fri</v>
      </c>
      <c r="K1387" s="74">
        <f t="shared" si="199"/>
        <v>2.820138888884685</v>
      </c>
      <c r="L1387" s="84">
        <f t="shared" si="197"/>
        <v>2</v>
      </c>
      <c r="M1387">
        <f t="shared" si="198"/>
        <v>3</v>
      </c>
    </row>
    <row r="1388" spans="1:13" x14ac:dyDescent="0.2">
      <c r="A1388" s="14">
        <v>1498</v>
      </c>
      <c r="B1388" s="14" t="s">
        <v>295</v>
      </c>
      <c r="C1388" s="69">
        <v>42586.8125</v>
      </c>
      <c r="D1388" s="75">
        <f t="shared" si="191"/>
        <v>42586</v>
      </c>
      <c r="E1388" s="76">
        <f t="shared" si="192"/>
        <v>0.8125</v>
      </c>
      <c r="F1388" s="69" t="str">
        <f t="shared" si="193"/>
        <v>Thu</v>
      </c>
      <c r="G1388" s="69">
        <v>42587.885416666664</v>
      </c>
      <c r="H1388" s="75">
        <f t="shared" si="194"/>
        <v>42587</v>
      </c>
      <c r="I1388" s="76">
        <f t="shared" si="195"/>
        <v>0.88541666666424135</v>
      </c>
      <c r="J1388" s="69" t="str">
        <f t="shared" si="196"/>
        <v>Fri</v>
      </c>
      <c r="K1388" s="74">
        <f t="shared" si="199"/>
        <v>1.0729166666642413</v>
      </c>
      <c r="L1388" s="84">
        <f t="shared" si="197"/>
        <v>1</v>
      </c>
      <c r="M1388">
        <f t="shared" si="198"/>
        <v>2</v>
      </c>
    </row>
    <row r="1389" spans="1:13" x14ac:dyDescent="0.2">
      <c r="A1389" s="14">
        <v>1499</v>
      </c>
      <c r="B1389" s="14" t="s">
        <v>296</v>
      </c>
      <c r="C1389" s="69">
        <v>42585.59375</v>
      </c>
      <c r="D1389" s="75">
        <f t="shared" si="191"/>
        <v>42585</v>
      </c>
      <c r="E1389" s="76">
        <f t="shared" si="192"/>
        <v>0.59375</v>
      </c>
      <c r="F1389" s="69" t="str">
        <f t="shared" si="193"/>
        <v>Wed</v>
      </c>
      <c r="G1389" s="69">
        <v>42590.760416666664</v>
      </c>
      <c r="H1389" s="75">
        <f t="shared" si="194"/>
        <v>42590</v>
      </c>
      <c r="I1389" s="76">
        <f t="shared" si="195"/>
        <v>0.76041666666424135</v>
      </c>
      <c r="J1389" s="69" t="str">
        <f t="shared" si="196"/>
        <v>Mon</v>
      </c>
      <c r="K1389" s="74">
        <f t="shared" si="199"/>
        <v>5.1666666666642413</v>
      </c>
      <c r="L1389" s="84">
        <f t="shared" si="197"/>
        <v>5</v>
      </c>
      <c r="M1389">
        <f t="shared" si="198"/>
        <v>4</v>
      </c>
    </row>
    <row r="1390" spans="1:13" x14ac:dyDescent="0.2">
      <c r="A1390" s="14">
        <v>1500</v>
      </c>
      <c r="B1390" s="14" t="s">
        <v>294</v>
      </c>
      <c r="C1390" s="69">
        <v>42585.82708333333</v>
      </c>
      <c r="D1390" s="75">
        <f t="shared" si="191"/>
        <v>42585</v>
      </c>
      <c r="E1390" s="76">
        <f t="shared" si="192"/>
        <v>0.82708333332993789</v>
      </c>
      <c r="F1390" s="69" t="str">
        <f t="shared" si="193"/>
        <v>Wed</v>
      </c>
      <c r="G1390" s="69">
        <v>42587.927083333336</v>
      </c>
      <c r="H1390" s="75">
        <f t="shared" si="194"/>
        <v>42587</v>
      </c>
      <c r="I1390" s="76">
        <f t="shared" si="195"/>
        <v>0.92708333333575865</v>
      </c>
      <c r="J1390" s="69" t="str">
        <f t="shared" si="196"/>
        <v>Fri</v>
      </c>
      <c r="K1390" s="74">
        <f t="shared" si="199"/>
        <v>2.1000000000058208</v>
      </c>
      <c r="L1390" s="84">
        <f t="shared" si="197"/>
        <v>2</v>
      </c>
      <c r="M1390">
        <f t="shared" si="198"/>
        <v>3</v>
      </c>
    </row>
    <row r="1391" spans="1:13" x14ac:dyDescent="0.2">
      <c r="A1391" s="14">
        <v>1501</v>
      </c>
      <c r="B1391" s="14" t="s">
        <v>294</v>
      </c>
      <c r="C1391" s="69">
        <v>42587.645833333336</v>
      </c>
      <c r="D1391" s="75">
        <f t="shared" si="191"/>
        <v>42587</v>
      </c>
      <c r="E1391" s="76">
        <f t="shared" si="192"/>
        <v>0.64583333333575865</v>
      </c>
      <c r="F1391" s="69" t="str">
        <f t="shared" si="193"/>
        <v>Fri</v>
      </c>
      <c r="G1391" s="69">
        <v>42587.739583333336</v>
      </c>
      <c r="H1391" s="75">
        <f t="shared" si="194"/>
        <v>42587</v>
      </c>
      <c r="I1391" s="76">
        <f t="shared" si="195"/>
        <v>0.73958333333575865</v>
      </c>
      <c r="J1391" s="69" t="str">
        <f t="shared" si="196"/>
        <v>Fri</v>
      </c>
      <c r="K1391" s="74">
        <f t="shared" si="199"/>
        <v>9.375E-2</v>
      </c>
      <c r="L1391" s="84">
        <f t="shared" si="197"/>
        <v>0</v>
      </c>
      <c r="M1391">
        <f t="shared" si="198"/>
        <v>1</v>
      </c>
    </row>
    <row r="1392" spans="1:13" x14ac:dyDescent="0.2">
      <c r="A1392" s="14">
        <v>1502</v>
      </c>
      <c r="B1392" s="14" t="s">
        <v>294</v>
      </c>
      <c r="C1392" s="69">
        <v>42578.635416666664</v>
      </c>
      <c r="D1392" s="75">
        <f t="shared" si="191"/>
        <v>42578</v>
      </c>
      <c r="E1392" s="76">
        <f t="shared" si="192"/>
        <v>0.63541666666424135</v>
      </c>
      <c r="F1392" s="69" t="str">
        <f t="shared" si="193"/>
        <v>Wed</v>
      </c>
      <c r="G1392" s="69">
        <v>42580.84375</v>
      </c>
      <c r="H1392" s="75">
        <f t="shared" si="194"/>
        <v>42580</v>
      </c>
      <c r="I1392" s="76">
        <f t="shared" si="195"/>
        <v>0.84375</v>
      </c>
      <c r="J1392" s="69" t="str">
        <f t="shared" si="196"/>
        <v>Fri</v>
      </c>
      <c r="K1392" s="74">
        <f t="shared" si="199"/>
        <v>2.2083333333357587</v>
      </c>
      <c r="L1392" s="84">
        <f t="shared" si="197"/>
        <v>2</v>
      </c>
      <c r="M1392">
        <f t="shared" si="198"/>
        <v>3</v>
      </c>
    </row>
    <row r="1393" spans="1:13" x14ac:dyDescent="0.2">
      <c r="A1393" s="14">
        <v>1503</v>
      </c>
      <c r="B1393" s="14" t="s">
        <v>294</v>
      </c>
      <c r="C1393" s="69">
        <v>42587.895833333336</v>
      </c>
      <c r="D1393" s="75">
        <f t="shared" si="191"/>
        <v>42587</v>
      </c>
      <c r="E1393" s="76">
        <f t="shared" si="192"/>
        <v>0.89583333333575865</v>
      </c>
      <c r="F1393" s="69" t="str">
        <f t="shared" si="193"/>
        <v>Fri</v>
      </c>
      <c r="G1393" s="69">
        <v>42587.916666666664</v>
      </c>
      <c r="H1393" s="75">
        <f t="shared" si="194"/>
        <v>42587</v>
      </c>
      <c r="I1393" s="76">
        <f t="shared" si="195"/>
        <v>0.91666666666424135</v>
      </c>
      <c r="J1393" s="69" t="str">
        <f t="shared" si="196"/>
        <v>Fri</v>
      </c>
      <c r="K1393" s="74">
        <f t="shared" si="199"/>
        <v>2.0833333328482695E-2</v>
      </c>
      <c r="L1393" s="84">
        <f t="shared" si="197"/>
        <v>0</v>
      </c>
      <c r="M1393">
        <f t="shared" si="198"/>
        <v>1</v>
      </c>
    </row>
    <row r="1394" spans="1:13" x14ac:dyDescent="0.2">
      <c r="A1394" s="14">
        <v>1504</v>
      </c>
      <c r="B1394" s="14" t="s">
        <v>295</v>
      </c>
      <c r="C1394" s="69">
        <v>42587.770833333336</v>
      </c>
      <c r="D1394" s="75">
        <f t="shared" si="191"/>
        <v>42587</v>
      </c>
      <c r="E1394" s="76">
        <f t="shared" si="192"/>
        <v>0.77083333333575865</v>
      </c>
      <c r="F1394" s="69" t="str">
        <f t="shared" si="193"/>
        <v>Fri</v>
      </c>
      <c r="G1394" s="69">
        <v>42587.916666666664</v>
      </c>
      <c r="H1394" s="75">
        <f t="shared" si="194"/>
        <v>42587</v>
      </c>
      <c r="I1394" s="76">
        <f t="shared" si="195"/>
        <v>0.91666666666424135</v>
      </c>
      <c r="J1394" s="69" t="str">
        <f t="shared" si="196"/>
        <v>Fri</v>
      </c>
      <c r="K1394" s="74">
        <f t="shared" si="199"/>
        <v>0.14583333332848269</v>
      </c>
      <c r="L1394" s="84">
        <f t="shared" si="197"/>
        <v>0</v>
      </c>
      <c r="M1394">
        <f t="shared" si="198"/>
        <v>1</v>
      </c>
    </row>
    <row r="1395" spans="1:13" x14ac:dyDescent="0.2">
      <c r="A1395" s="14">
        <v>1505</v>
      </c>
      <c r="B1395" s="14" t="s">
        <v>294</v>
      </c>
      <c r="C1395" s="69">
        <v>42586.5</v>
      </c>
      <c r="D1395" s="75">
        <f t="shared" si="191"/>
        <v>42586</v>
      </c>
      <c r="E1395" s="76">
        <f t="shared" si="192"/>
        <v>0.5</v>
      </c>
      <c r="F1395" s="69" t="str">
        <f t="shared" si="193"/>
        <v>Thu</v>
      </c>
      <c r="G1395" s="69">
        <v>42587.944444444445</v>
      </c>
      <c r="H1395" s="75">
        <f t="shared" si="194"/>
        <v>42587</v>
      </c>
      <c r="I1395" s="76">
        <f t="shared" si="195"/>
        <v>0.94444444444525288</v>
      </c>
      <c r="J1395" s="69" t="str">
        <f t="shared" si="196"/>
        <v>Fri</v>
      </c>
      <c r="K1395" s="74">
        <f t="shared" si="199"/>
        <v>1.4444444444452529</v>
      </c>
      <c r="L1395" s="84">
        <f t="shared" si="197"/>
        <v>1</v>
      </c>
      <c r="M1395">
        <f t="shared" si="198"/>
        <v>2</v>
      </c>
    </row>
    <row r="1396" spans="1:13" x14ac:dyDescent="0.2">
      <c r="A1396" s="14">
        <v>1506</v>
      </c>
      <c r="B1396" s="14" t="s">
        <v>294</v>
      </c>
      <c r="C1396" s="69">
        <v>42587.854166666664</v>
      </c>
      <c r="D1396" s="75">
        <f t="shared" si="191"/>
        <v>42587</v>
      </c>
      <c r="E1396" s="76">
        <f t="shared" si="192"/>
        <v>0.85416666666424135</v>
      </c>
      <c r="F1396" s="69" t="str">
        <f t="shared" si="193"/>
        <v>Fri</v>
      </c>
      <c r="G1396" s="69">
        <v>42588.010416666664</v>
      </c>
      <c r="H1396" s="75">
        <f t="shared" si="194"/>
        <v>42588</v>
      </c>
      <c r="I1396" s="76">
        <f t="shared" si="195"/>
        <v>1.0416666664241347E-2</v>
      </c>
      <c r="J1396" s="69" t="str">
        <f t="shared" si="196"/>
        <v>Sat</v>
      </c>
      <c r="K1396" s="74">
        <f t="shared" si="199"/>
        <v>0.15625</v>
      </c>
      <c r="L1396" s="84">
        <f t="shared" si="197"/>
        <v>1</v>
      </c>
      <c r="M1396">
        <f t="shared" si="198"/>
        <v>1</v>
      </c>
    </row>
    <row r="1397" spans="1:13" x14ac:dyDescent="0.2">
      <c r="A1397" s="14">
        <v>1507</v>
      </c>
      <c r="B1397" s="14" t="s">
        <v>296</v>
      </c>
      <c r="C1397" s="69">
        <v>42585.833333333336</v>
      </c>
      <c r="D1397" s="75">
        <f t="shared" si="191"/>
        <v>42585</v>
      </c>
      <c r="E1397" s="76">
        <f t="shared" si="192"/>
        <v>0.83333333333575865</v>
      </c>
      <c r="F1397" s="69" t="str">
        <f t="shared" si="193"/>
        <v>Wed</v>
      </c>
      <c r="G1397" s="69">
        <v>42587.958333333336</v>
      </c>
      <c r="H1397" s="75">
        <f t="shared" si="194"/>
        <v>42587</v>
      </c>
      <c r="I1397" s="76">
        <f t="shared" si="195"/>
        <v>0.95833333333575865</v>
      </c>
      <c r="J1397" s="69" t="str">
        <f t="shared" si="196"/>
        <v>Fri</v>
      </c>
      <c r="K1397" s="74">
        <f t="shared" si="199"/>
        <v>2.125</v>
      </c>
      <c r="L1397" s="84">
        <f t="shared" si="197"/>
        <v>2</v>
      </c>
      <c r="M1397">
        <f t="shared" si="198"/>
        <v>3</v>
      </c>
    </row>
    <row r="1398" spans="1:13" x14ac:dyDescent="0.2">
      <c r="A1398" s="14">
        <v>1508</v>
      </c>
      <c r="B1398" s="14" t="s">
        <v>295</v>
      </c>
      <c r="C1398" s="69">
        <v>42585.699305555558</v>
      </c>
      <c r="D1398" s="75">
        <f t="shared" si="191"/>
        <v>42585</v>
      </c>
      <c r="E1398" s="76">
        <f t="shared" si="192"/>
        <v>0.6993055555576575</v>
      </c>
      <c r="F1398" s="69" t="str">
        <f t="shared" si="193"/>
        <v>Wed</v>
      </c>
      <c r="G1398" s="69">
        <v>42588.017361111109</v>
      </c>
      <c r="H1398" s="75">
        <f t="shared" si="194"/>
        <v>42588</v>
      </c>
      <c r="I1398" s="76">
        <f t="shared" si="195"/>
        <v>1.7361111109494232E-2</v>
      </c>
      <c r="J1398" s="69" t="str">
        <f t="shared" si="196"/>
        <v>Sat</v>
      </c>
      <c r="K1398" s="74">
        <f t="shared" si="199"/>
        <v>2.3180555555518367</v>
      </c>
      <c r="L1398" s="84">
        <f t="shared" si="197"/>
        <v>3</v>
      </c>
      <c r="M1398">
        <f t="shared" si="198"/>
        <v>3</v>
      </c>
    </row>
    <row r="1399" spans="1:13" x14ac:dyDescent="0.2">
      <c r="A1399" s="14">
        <v>1509</v>
      </c>
      <c r="B1399" s="14" t="s">
        <v>296</v>
      </c>
      <c r="C1399" s="69">
        <v>42585.579861111109</v>
      </c>
      <c r="D1399" s="75">
        <f t="shared" si="191"/>
        <v>42585</v>
      </c>
      <c r="E1399" s="76">
        <f t="shared" si="192"/>
        <v>0.57986111110949423</v>
      </c>
      <c r="F1399" s="69" t="str">
        <f t="shared" si="193"/>
        <v>Wed</v>
      </c>
      <c r="G1399" s="69">
        <v>42590.892361111109</v>
      </c>
      <c r="H1399" s="75">
        <f t="shared" si="194"/>
        <v>42590</v>
      </c>
      <c r="I1399" s="76">
        <f t="shared" si="195"/>
        <v>0.89236111110949423</v>
      </c>
      <c r="J1399" s="69" t="str">
        <f t="shared" si="196"/>
        <v>Mon</v>
      </c>
      <c r="K1399" s="74">
        <f t="shared" si="199"/>
        <v>5.3125</v>
      </c>
      <c r="L1399" s="84">
        <f t="shared" si="197"/>
        <v>5</v>
      </c>
      <c r="M1399">
        <f t="shared" si="198"/>
        <v>4</v>
      </c>
    </row>
    <row r="1400" spans="1:13" x14ac:dyDescent="0.2">
      <c r="A1400" s="14">
        <v>1510</v>
      </c>
      <c r="B1400" s="14" t="s">
        <v>296</v>
      </c>
      <c r="C1400" s="69">
        <v>42587.916666666664</v>
      </c>
      <c r="D1400" s="75">
        <f t="shared" si="191"/>
        <v>42587</v>
      </c>
      <c r="E1400" s="76">
        <f t="shared" si="192"/>
        <v>0.91666666666424135</v>
      </c>
      <c r="F1400" s="69" t="str">
        <f t="shared" si="193"/>
        <v>Fri</v>
      </c>
      <c r="G1400" s="69">
        <v>42592.895833333336</v>
      </c>
      <c r="H1400" s="75">
        <f t="shared" si="194"/>
        <v>42592</v>
      </c>
      <c r="I1400" s="76">
        <f t="shared" si="195"/>
        <v>0.89583333333575865</v>
      </c>
      <c r="J1400" s="69" t="str">
        <f t="shared" si="196"/>
        <v>Wed</v>
      </c>
      <c r="K1400" s="74">
        <f t="shared" si="199"/>
        <v>4.9791666666715173</v>
      </c>
      <c r="L1400" s="84">
        <f t="shared" si="197"/>
        <v>5</v>
      </c>
      <c r="M1400">
        <f t="shared" si="198"/>
        <v>4</v>
      </c>
    </row>
    <row r="1401" spans="1:13" x14ac:dyDescent="0.2">
      <c r="A1401" s="14">
        <v>1511</v>
      </c>
      <c r="B1401" s="14" t="s">
        <v>296</v>
      </c>
      <c r="C1401" s="69">
        <v>42587.958333333336</v>
      </c>
      <c r="D1401" s="75">
        <f t="shared" si="191"/>
        <v>42587</v>
      </c>
      <c r="E1401" s="76">
        <f t="shared" si="192"/>
        <v>0.95833333333575865</v>
      </c>
      <c r="F1401" s="69" t="str">
        <f t="shared" si="193"/>
        <v>Fri</v>
      </c>
      <c r="G1401" s="69">
        <v>42588.0625</v>
      </c>
      <c r="H1401" s="75">
        <f t="shared" si="194"/>
        <v>42588</v>
      </c>
      <c r="I1401" s="76">
        <f t="shared" si="195"/>
        <v>6.25E-2</v>
      </c>
      <c r="J1401" s="69" t="str">
        <f t="shared" si="196"/>
        <v>Sat</v>
      </c>
      <c r="K1401" s="74">
        <f t="shared" si="199"/>
        <v>0.10416666666424135</v>
      </c>
      <c r="L1401" s="84">
        <f t="shared" si="197"/>
        <v>1</v>
      </c>
      <c r="M1401">
        <f t="shared" si="198"/>
        <v>1</v>
      </c>
    </row>
    <row r="1402" spans="1:13" x14ac:dyDescent="0.2">
      <c r="A1402" s="14">
        <v>1512</v>
      </c>
      <c r="B1402" s="14" t="s">
        <v>294</v>
      </c>
      <c r="C1402" s="69">
        <v>42587.052083333336</v>
      </c>
      <c r="D1402" s="75">
        <f t="shared" si="191"/>
        <v>42587</v>
      </c>
      <c r="E1402" s="76">
        <f t="shared" si="192"/>
        <v>5.2083333335758653E-2</v>
      </c>
      <c r="F1402" s="69" t="str">
        <f t="shared" si="193"/>
        <v>Fri</v>
      </c>
      <c r="G1402" s="69">
        <v>42588.072916666664</v>
      </c>
      <c r="H1402" s="75">
        <f t="shared" si="194"/>
        <v>42588</v>
      </c>
      <c r="I1402" s="76">
        <f t="shared" si="195"/>
        <v>7.2916666664241347E-2</v>
      </c>
      <c r="J1402" s="69" t="str">
        <f t="shared" si="196"/>
        <v>Sat</v>
      </c>
      <c r="K1402" s="74">
        <f t="shared" si="199"/>
        <v>1.0208333333284827</v>
      </c>
      <c r="L1402" s="84">
        <f t="shared" si="197"/>
        <v>1</v>
      </c>
      <c r="M1402">
        <f t="shared" si="198"/>
        <v>1</v>
      </c>
    </row>
    <row r="1403" spans="1:13" x14ac:dyDescent="0.2">
      <c r="A1403" s="14">
        <v>1513</v>
      </c>
      <c r="B1403" s="14" t="s">
        <v>295</v>
      </c>
      <c r="C1403" s="69">
        <v>42587.916666666664</v>
      </c>
      <c r="D1403" s="75">
        <f t="shared" si="191"/>
        <v>42587</v>
      </c>
      <c r="E1403" s="76">
        <f t="shared" si="192"/>
        <v>0.91666666666424135</v>
      </c>
      <c r="F1403" s="69" t="str">
        <f t="shared" si="193"/>
        <v>Fri</v>
      </c>
      <c r="G1403" s="69">
        <v>42590.625</v>
      </c>
      <c r="H1403" s="75">
        <f t="shared" si="194"/>
        <v>42590</v>
      </c>
      <c r="I1403" s="76">
        <f t="shared" si="195"/>
        <v>0.625</v>
      </c>
      <c r="J1403" s="69" t="str">
        <f t="shared" si="196"/>
        <v>Mon</v>
      </c>
      <c r="K1403" s="74">
        <f t="shared" si="199"/>
        <v>2.7083333333357587</v>
      </c>
      <c r="L1403" s="84">
        <f t="shared" si="197"/>
        <v>3</v>
      </c>
      <c r="M1403">
        <f t="shared" si="198"/>
        <v>2</v>
      </c>
    </row>
    <row r="1404" spans="1:13" x14ac:dyDescent="0.2">
      <c r="A1404" s="14">
        <v>1514</v>
      </c>
      <c r="B1404" s="14" t="s">
        <v>294</v>
      </c>
      <c r="C1404" s="69">
        <v>42587.791666666664</v>
      </c>
      <c r="D1404" s="75">
        <f t="shared" si="191"/>
        <v>42587</v>
      </c>
      <c r="E1404" s="76">
        <f t="shared" si="192"/>
        <v>0.79166666666424135</v>
      </c>
      <c r="F1404" s="69" t="str">
        <f t="shared" si="193"/>
        <v>Fri</v>
      </c>
      <c r="G1404" s="69">
        <v>42590.59375</v>
      </c>
      <c r="H1404" s="75">
        <f t="shared" si="194"/>
        <v>42590</v>
      </c>
      <c r="I1404" s="76">
        <f t="shared" si="195"/>
        <v>0.59375</v>
      </c>
      <c r="J1404" s="69" t="str">
        <f t="shared" si="196"/>
        <v>Mon</v>
      </c>
      <c r="K1404" s="74">
        <f t="shared" si="199"/>
        <v>2.8020833333357587</v>
      </c>
      <c r="L1404" s="84">
        <f t="shared" si="197"/>
        <v>3</v>
      </c>
      <c r="M1404">
        <f t="shared" si="198"/>
        <v>2</v>
      </c>
    </row>
    <row r="1405" spans="1:13" x14ac:dyDescent="0.2">
      <c r="A1405" s="14">
        <v>1515</v>
      </c>
      <c r="B1405" s="14" t="s">
        <v>296</v>
      </c>
      <c r="C1405" s="69">
        <v>42590.552083333336</v>
      </c>
      <c r="D1405" s="75">
        <f t="shared" si="191"/>
        <v>42590</v>
      </c>
      <c r="E1405" s="76">
        <f t="shared" si="192"/>
        <v>0.55208333333575865</v>
      </c>
      <c r="F1405" s="69" t="str">
        <f t="shared" si="193"/>
        <v>Mon</v>
      </c>
      <c r="G1405" s="69">
        <v>42590.708333333336</v>
      </c>
      <c r="H1405" s="75">
        <f t="shared" si="194"/>
        <v>42590</v>
      </c>
      <c r="I1405" s="76">
        <f t="shared" si="195"/>
        <v>0.70833333333575865</v>
      </c>
      <c r="J1405" s="69" t="str">
        <f t="shared" si="196"/>
        <v>Mon</v>
      </c>
      <c r="K1405" s="74">
        <f t="shared" si="199"/>
        <v>0.15625</v>
      </c>
      <c r="L1405" s="84">
        <f t="shared" si="197"/>
        <v>0</v>
      </c>
      <c r="M1405">
        <f t="shared" si="198"/>
        <v>1</v>
      </c>
    </row>
    <row r="1406" spans="1:13" x14ac:dyDescent="0.2">
      <c r="A1406" s="14">
        <v>1516</v>
      </c>
      <c r="B1406" s="14" t="s">
        <v>295</v>
      </c>
      <c r="C1406" s="69">
        <v>42586.875</v>
      </c>
      <c r="D1406" s="75">
        <f t="shared" si="191"/>
        <v>42586</v>
      </c>
      <c r="E1406" s="76">
        <f t="shared" si="192"/>
        <v>0.875</v>
      </c>
      <c r="F1406" s="69" t="str">
        <f t="shared" si="193"/>
        <v>Thu</v>
      </c>
      <c r="G1406" s="69">
        <v>42590.625</v>
      </c>
      <c r="H1406" s="75">
        <f t="shared" si="194"/>
        <v>42590</v>
      </c>
      <c r="I1406" s="76">
        <f t="shared" si="195"/>
        <v>0.625</v>
      </c>
      <c r="J1406" s="69" t="str">
        <f t="shared" si="196"/>
        <v>Mon</v>
      </c>
      <c r="K1406" s="74">
        <f t="shared" si="199"/>
        <v>3.75</v>
      </c>
      <c r="L1406" s="84">
        <f t="shared" si="197"/>
        <v>4</v>
      </c>
      <c r="M1406">
        <f t="shared" si="198"/>
        <v>3</v>
      </c>
    </row>
    <row r="1407" spans="1:13" x14ac:dyDescent="0.2">
      <c r="A1407" s="14">
        <v>1518</v>
      </c>
      <c r="B1407" s="14" t="s">
        <v>296</v>
      </c>
      <c r="C1407" s="69">
        <v>42584.677083333336</v>
      </c>
      <c r="D1407" s="75">
        <f t="shared" si="191"/>
        <v>42584</v>
      </c>
      <c r="E1407" s="76">
        <f t="shared" si="192"/>
        <v>0.67708333333575865</v>
      </c>
      <c r="F1407" s="69" t="str">
        <f t="shared" si="193"/>
        <v>Tue</v>
      </c>
      <c r="G1407" s="69">
        <v>42590.645833333336</v>
      </c>
      <c r="H1407" s="75">
        <f t="shared" si="194"/>
        <v>42590</v>
      </c>
      <c r="I1407" s="76">
        <f t="shared" si="195"/>
        <v>0.64583333333575865</v>
      </c>
      <c r="J1407" s="69" t="str">
        <f t="shared" si="196"/>
        <v>Mon</v>
      </c>
      <c r="K1407" s="74">
        <f t="shared" si="199"/>
        <v>5.96875</v>
      </c>
      <c r="L1407" s="84">
        <f t="shared" si="197"/>
        <v>6</v>
      </c>
      <c r="M1407">
        <f t="shared" si="198"/>
        <v>5</v>
      </c>
    </row>
    <row r="1408" spans="1:13" x14ac:dyDescent="0.2">
      <c r="A1408" s="14">
        <v>1520</v>
      </c>
      <c r="B1408" s="14" t="s">
        <v>295</v>
      </c>
      <c r="C1408" s="69">
        <v>42590.604166666664</v>
      </c>
      <c r="D1408" s="75">
        <f t="shared" si="191"/>
        <v>42590</v>
      </c>
      <c r="E1408" s="76">
        <f t="shared" si="192"/>
        <v>0.60416666666424135</v>
      </c>
      <c r="F1408" s="69" t="str">
        <f t="shared" si="193"/>
        <v>Mon</v>
      </c>
      <c r="G1408" s="69">
        <v>42590.666666666664</v>
      </c>
      <c r="H1408" s="75">
        <f t="shared" si="194"/>
        <v>42590</v>
      </c>
      <c r="I1408" s="76">
        <f t="shared" si="195"/>
        <v>0.66666666666424135</v>
      </c>
      <c r="J1408" s="69" t="str">
        <f t="shared" si="196"/>
        <v>Mon</v>
      </c>
      <c r="K1408" s="74">
        <f t="shared" si="199"/>
        <v>6.25E-2</v>
      </c>
      <c r="L1408" s="84">
        <f t="shared" si="197"/>
        <v>0</v>
      </c>
      <c r="M1408">
        <f t="shared" si="198"/>
        <v>1</v>
      </c>
    </row>
    <row r="1409" spans="1:13" x14ac:dyDescent="0.2">
      <c r="A1409" s="14">
        <v>1521</v>
      </c>
      <c r="B1409" s="14" t="s">
        <v>294</v>
      </c>
      <c r="C1409" s="69">
        <v>42590.166666666664</v>
      </c>
      <c r="D1409" s="75">
        <f t="shared" si="191"/>
        <v>42590</v>
      </c>
      <c r="E1409" s="76">
        <f t="shared" si="192"/>
        <v>0.16666666666424135</v>
      </c>
      <c r="F1409" s="69" t="str">
        <f t="shared" si="193"/>
        <v>Mon</v>
      </c>
      <c r="G1409" s="69">
        <v>42594.625</v>
      </c>
      <c r="H1409" s="75">
        <f t="shared" si="194"/>
        <v>42594</v>
      </c>
      <c r="I1409" s="76">
        <f t="shared" si="195"/>
        <v>0.625</v>
      </c>
      <c r="J1409" s="69" t="str">
        <f t="shared" si="196"/>
        <v>Fri</v>
      </c>
      <c r="K1409" s="74">
        <f t="shared" si="199"/>
        <v>4.4583333333357587</v>
      </c>
      <c r="L1409" s="84">
        <f t="shared" si="197"/>
        <v>4</v>
      </c>
      <c r="M1409">
        <f t="shared" si="198"/>
        <v>5</v>
      </c>
    </row>
    <row r="1410" spans="1:13" x14ac:dyDescent="0.2">
      <c r="A1410" s="14">
        <v>1522</v>
      </c>
      <c r="B1410" s="14" t="s">
        <v>294</v>
      </c>
      <c r="C1410" s="69">
        <v>42569.791666666664</v>
      </c>
      <c r="D1410" s="75">
        <f t="shared" si="191"/>
        <v>42569</v>
      </c>
      <c r="E1410" s="76">
        <f t="shared" si="192"/>
        <v>0.79166666666424135</v>
      </c>
      <c r="F1410" s="69" t="str">
        <f t="shared" si="193"/>
        <v>Mon</v>
      </c>
      <c r="G1410" s="69">
        <v>42590.59375</v>
      </c>
      <c r="H1410" s="75">
        <f t="shared" si="194"/>
        <v>42590</v>
      </c>
      <c r="I1410" s="76">
        <f t="shared" si="195"/>
        <v>0.59375</v>
      </c>
      <c r="J1410" s="69" t="str">
        <f t="shared" si="196"/>
        <v>Mon</v>
      </c>
      <c r="K1410" s="74">
        <f t="shared" si="199"/>
        <v>20.802083333335759</v>
      </c>
      <c r="L1410" s="84">
        <f t="shared" si="197"/>
        <v>21</v>
      </c>
      <c r="M1410">
        <f t="shared" si="198"/>
        <v>16</v>
      </c>
    </row>
    <row r="1411" spans="1:13" x14ac:dyDescent="0.2">
      <c r="A1411" s="14">
        <v>1523</v>
      </c>
      <c r="B1411" s="14" t="s">
        <v>294</v>
      </c>
      <c r="C1411" s="69">
        <v>42584.739583333336</v>
      </c>
      <c r="D1411" s="75">
        <f t="shared" ref="D1411:D1474" si="200">INT(C1411)</f>
        <v>42584</v>
      </c>
      <c r="E1411" s="76">
        <f t="shared" ref="E1411:E1474" si="201">C1411-D1411</f>
        <v>0.73958333333575865</v>
      </c>
      <c r="F1411" s="69" t="str">
        <f t="shared" ref="F1411:F1474" si="202">TEXT(D1411,"ddd")</f>
        <v>Tue</v>
      </c>
      <c r="G1411" s="69">
        <v>42590.59375</v>
      </c>
      <c r="H1411" s="75">
        <f t="shared" ref="H1411:H1474" si="203">INT(G1411)</f>
        <v>42590</v>
      </c>
      <c r="I1411" s="76">
        <f t="shared" ref="I1411:I1474" si="204">G1411-H1411</f>
        <v>0.59375</v>
      </c>
      <c r="J1411" s="69" t="str">
        <f t="shared" ref="J1411:J1474" si="205">TEXT(H1411,"ddd")</f>
        <v>Mon</v>
      </c>
      <c r="K1411" s="74">
        <f t="shared" si="199"/>
        <v>5.8541666666642413</v>
      </c>
      <c r="L1411" s="84">
        <f t="shared" ref="L1411:L1474" si="206">DATEDIF(C1411,G1411,"d")</f>
        <v>6</v>
      </c>
      <c r="M1411">
        <f t="shared" ref="M1411:M1474" si="207">NETWORKDAYS(C1411,G1411)</f>
        <v>5</v>
      </c>
    </row>
    <row r="1412" spans="1:13" x14ac:dyDescent="0.2">
      <c r="A1412" s="14">
        <v>1524</v>
      </c>
      <c r="B1412" s="14" t="s">
        <v>294</v>
      </c>
      <c r="C1412" s="69">
        <v>42587.770833333336</v>
      </c>
      <c r="D1412" s="75">
        <f t="shared" si="200"/>
        <v>42587</v>
      </c>
      <c r="E1412" s="76">
        <f t="shared" si="201"/>
        <v>0.77083333333575865</v>
      </c>
      <c r="F1412" s="69" t="str">
        <f t="shared" si="202"/>
        <v>Fri</v>
      </c>
      <c r="G1412" s="69">
        <v>42590.572916666664</v>
      </c>
      <c r="H1412" s="75">
        <f t="shared" si="203"/>
        <v>42590</v>
      </c>
      <c r="I1412" s="76">
        <f t="shared" si="204"/>
        <v>0.57291666666424135</v>
      </c>
      <c r="J1412" s="69" t="str">
        <f t="shared" si="205"/>
        <v>Mon</v>
      </c>
      <c r="K1412" s="74">
        <f t="shared" si="199"/>
        <v>2.8020833333284827</v>
      </c>
      <c r="L1412" s="84">
        <f t="shared" si="206"/>
        <v>3</v>
      </c>
      <c r="M1412">
        <f t="shared" si="207"/>
        <v>2</v>
      </c>
    </row>
    <row r="1413" spans="1:13" x14ac:dyDescent="0.2">
      <c r="A1413" s="14">
        <v>1525</v>
      </c>
      <c r="B1413" s="14" t="s">
        <v>294</v>
      </c>
      <c r="C1413" s="69">
        <v>42590.576388888891</v>
      </c>
      <c r="D1413" s="75">
        <f t="shared" si="200"/>
        <v>42590</v>
      </c>
      <c r="E1413" s="76">
        <f t="shared" si="201"/>
        <v>0.57638888889050577</v>
      </c>
      <c r="F1413" s="69" t="str">
        <f t="shared" si="202"/>
        <v>Mon</v>
      </c>
      <c r="G1413" s="69">
        <v>42590.604166666664</v>
      </c>
      <c r="H1413" s="75">
        <f t="shared" si="203"/>
        <v>42590</v>
      </c>
      <c r="I1413" s="76">
        <f t="shared" si="204"/>
        <v>0.60416666666424135</v>
      </c>
      <c r="J1413" s="69" t="str">
        <f t="shared" si="205"/>
        <v>Mon</v>
      </c>
      <c r="K1413" s="74">
        <f t="shared" si="199"/>
        <v>2.7777777773735579E-2</v>
      </c>
      <c r="L1413" s="84">
        <f t="shared" si="206"/>
        <v>0</v>
      </c>
      <c r="M1413">
        <f t="shared" si="207"/>
        <v>1</v>
      </c>
    </row>
    <row r="1414" spans="1:13" x14ac:dyDescent="0.2">
      <c r="A1414" s="14">
        <v>1526</v>
      </c>
      <c r="B1414" s="14" t="s">
        <v>296</v>
      </c>
      <c r="C1414" s="69">
        <v>42587.626388888886</v>
      </c>
      <c r="D1414" s="75">
        <f t="shared" si="200"/>
        <v>42587</v>
      </c>
      <c r="E1414" s="76">
        <f t="shared" si="201"/>
        <v>0.62638888888614019</v>
      </c>
      <c r="F1414" s="69" t="str">
        <f t="shared" si="202"/>
        <v>Fri</v>
      </c>
      <c r="G1414" s="69">
        <v>42590.840277777781</v>
      </c>
      <c r="H1414" s="75">
        <f t="shared" si="203"/>
        <v>42590</v>
      </c>
      <c r="I1414" s="76">
        <f t="shared" si="204"/>
        <v>0.84027777778101154</v>
      </c>
      <c r="J1414" s="69" t="str">
        <f t="shared" si="205"/>
        <v>Mon</v>
      </c>
      <c r="K1414" s="74">
        <f t="shared" si="199"/>
        <v>3.2138888888948713</v>
      </c>
      <c r="L1414" s="84">
        <f t="shared" si="206"/>
        <v>3</v>
      </c>
      <c r="M1414">
        <f t="shared" si="207"/>
        <v>2</v>
      </c>
    </row>
    <row r="1415" spans="1:13" x14ac:dyDescent="0.2">
      <c r="A1415" s="14">
        <v>1527</v>
      </c>
      <c r="B1415" s="14" t="s">
        <v>296</v>
      </c>
      <c r="C1415" s="69">
        <v>42584.90625</v>
      </c>
      <c r="D1415" s="75">
        <f t="shared" si="200"/>
        <v>42584</v>
      </c>
      <c r="E1415" s="76">
        <f t="shared" si="201"/>
        <v>0.90625</v>
      </c>
      <c r="F1415" s="69" t="str">
        <f t="shared" si="202"/>
        <v>Tue</v>
      </c>
      <c r="G1415" s="69">
        <v>42590.729166666664</v>
      </c>
      <c r="H1415" s="75">
        <f t="shared" si="203"/>
        <v>42590</v>
      </c>
      <c r="I1415" s="76">
        <f t="shared" si="204"/>
        <v>0.72916666666424135</v>
      </c>
      <c r="J1415" s="69" t="str">
        <f t="shared" si="205"/>
        <v>Mon</v>
      </c>
      <c r="K1415" s="74">
        <f t="shared" si="199"/>
        <v>5.8229166666642413</v>
      </c>
      <c r="L1415" s="84">
        <f t="shared" si="206"/>
        <v>6</v>
      </c>
      <c r="M1415">
        <f t="shared" si="207"/>
        <v>5</v>
      </c>
    </row>
    <row r="1416" spans="1:13" x14ac:dyDescent="0.2">
      <c r="A1416" s="14">
        <v>1528</v>
      </c>
      <c r="B1416" s="14" t="s">
        <v>295</v>
      </c>
      <c r="C1416" s="69">
        <v>42588</v>
      </c>
      <c r="D1416" s="75">
        <f t="shared" si="200"/>
        <v>42588</v>
      </c>
      <c r="E1416" s="76">
        <f t="shared" si="201"/>
        <v>0</v>
      </c>
      <c r="F1416" s="69" t="str">
        <f t="shared" si="202"/>
        <v>Sat</v>
      </c>
      <c r="G1416" s="69">
        <v>42593.916666666664</v>
      </c>
      <c r="H1416" s="75">
        <f t="shared" si="203"/>
        <v>42593</v>
      </c>
      <c r="I1416" s="76">
        <f t="shared" si="204"/>
        <v>0.91666666666424135</v>
      </c>
      <c r="J1416" s="69" t="str">
        <f t="shared" si="205"/>
        <v>Thu</v>
      </c>
      <c r="K1416" s="74">
        <f t="shared" si="199"/>
        <v>5.9166666666642413</v>
      </c>
      <c r="L1416" s="84">
        <f t="shared" si="206"/>
        <v>5</v>
      </c>
      <c r="M1416">
        <f t="shared" si="207"/>
        <v>4</v>
      </c>
    </row>
    <row r="1417" spans="1:13" x14ac:dyDescent="0.2">
      <c r="A1417" s="14">
        <v>1529</v>
      </c>
      <c r="B1417" s="14" t="s">
        <v>296</v>
      </c>
      <c r="C1417" s="69">
        <v>42587.6875</v>
      </c>
      <c r="D1417" s="75">
        <f t="shared" si="200"/>
        <v>42587</v>
      </c>
      <c r="E1417" s="76">
        <f t="shared" si="201"/>
        <v>0.6875</v>
      </c>
      <c r="F1417" s="69" t="str">
        <f t="shared" si="202"/>
        <v>Fri</v>
      </c>
      <c r="G1417" s="69">
        <v>42590.8125</v>
      </c>
      <c r="H1417" s="75">
        <f t="shared" si="203"/>
        <v>42590</v>
      </c>
      <c r="I1417" s="76">
        <f t="shared" si="204"/>
        <v>0.8125</v>
      </c>
      <c r="J1417" s="69" t="str">
        <f t="shared" si="205"/>
        <v>Mon</v>
      </c>
      <c r="K1417" s="74">
        <f t="shared" si="199"/>
        <v>3.125</v>
      </c>
      <c r="L1417" s="84">
        <f t="shared" si="206"/>
        <v>3</v>
      </c>
      <c r="M1417">
        <f t="shared" si="207"/>
        <v>2</v>
      </c>
    </row>
    <row r="1418" spans="1:13" x14ac:dyDescent="0.2">
      <c r="A1418" s="14">
        <v>1530</v>
      </c>
      <c r="B1418" s="14" t="s">
        <v>296</v>
      </c>
      <c r="C1418" s="69">
        <v>42570.989583333336</v>
      </c>
      <c r="D1418" s="75">
        <f t="shared" si="200"/>
        <v>42570</v>
      </c>
      <c r="E1418" s="76">
        <f t="shared" si="201"/>
        <v>0.98958333333575865</v>
      </c>
      <c r="F1418" s="69" t="str">
        <f t="shared" si="202"/>
        <v>Tue</v>
      </c>
      <c r="G1418" s="69">
        <v>42590.75</v>
      </c>
      <c r="H1418" s="75">
        <f t="shared" si="203"/>
        <v>42590</v>
      </c>
      <c r="I1418" s="76">
        <f t="shared" si="204"/>
        <v>0.75</v>
      </c>
      <c r="J1418" s="69" t="str">
        <f t="shared" si="205"/>
        <v>Mon</v>
      </c>
      <c r="K1418" s="74">
        <f t="shared" si="199"/>
        <v>19.760416666664241</v>
      </c>
      <c r="L1418" s="84">
        <f t="shared" si="206"/>
        <v>20</v>
      </c>
      <c r="M1418">
        <f t="shared" si="207"/>
        <v>15</v>
      </c>
    </row>
    <row r="1419" spans="1:13" x14ac:dyDescent="0.2">
      <c r="A1419" s="14">
        <v>1531</v>
      </c>
      <c r="B1419" s="14" t="s">
        <v>294</v>
      </c>
      <c r="C1419" s="69">
        <v>42587.864583333336</v>
      </c>
      <c r="D1419" s="75">
        <f t="shared" si="200"/>
        <v>42587</v>
      </c>
      <c r="E1419" s="76">
        <f t="shared" si="201"/>
        <v>0.86458333333575865</v>
      </c>
      <c r="F1419" s="69" t="str">
        <f t="shared" si="202"/>
        <v>Fri</v>
      </c>
      <c r="G1419" s="69">
        <v>42590.75</v>
      </c>
      <c r="H1419" s="75">
        <f t="shared" si="203"/>
        <v>42590</v>
      </c>
      <c r="I1419" s="76">
        <f t="shared" si="204"/>
        <v>0.75</v>
      </c>
      <c r="J1419" s="69" t="str">
        <f t="shared" si="205"/>
        <v>Mon</v>
      </c>
      <c r="K1419" s="74">
        <f t="shared" si="199"/>
        <v>2.8854166666642413</v>
      </c>
      <c r="L1419" s="84">
        <f t="shared" si="206"/>
        <v>3</v>
      </c>
      <c r="M1419">
        <f t="shared" si="207"/>
        <v>2</v>
      </c>
    </row>
    <row r="1420" spans="1:13" x14ac:dyDescent="0.2">
      <c r="A1420" s="14">
        <v>1532</v>
      </c>
      <c r="B1420" s="14" t="s">
        <v>296</v>
      </c>
      <c r="C1420" s="69">
        <v>42564.666666666664</v>
      </c>
      <c r="D1420" s="75">
        <f t="shared" si="200"/>
        <v>42564</v>
      </c>
      <c r="E1420" s="76">
        <f t="shared" si="201"/>
        <v>0.66666666666424135</v>
      </c>
      <c r="F1420" s="69" t="str">
        <f t="shared" si="202"/>
        <v>Wed</v>
      </c>
      <c r="G1420" s="69">
        <v>42590.760416666664</v>
      </c>
      <c r="H1420" s="75">
        <f t="shared" si="203"/>
        <v>42590</v>
      </c>
      <c r="I1420" s="76">
        <f t="shared" si="204"/>
        <v>0.76041666666424135</v>
      </c>
      <c r="J1420" s="69" t="str">
        <f t="shared" si="205"/>
        <v>Mon</v>
      </c>
      <c r="K1420" s="74">
        <f t="shared" si="199"/>
        <v>26.09375</v>
      </c>
      <c r="L1420" s="84">
        <f t="shared" si="206"/>
        <v>26</v>
      </c>
      <c r="M1420">
        <f t="shared" si="207"/>
        <v>19</v>
      </c>
    </row>
    <row r="1421" spans="1:13" x14ac:dyDescent="0.2">
      <c r="A1421" s="14">
        <v>1533</v>
      </c>
      <c r="B1421" s="14" t="s">
        <v>294</v>
      </c>
      <c r="C1421" s="69">
        <v>42585.916666666664</v>
      </c>
      <c r="D1421" s="75">
        <f t="shared" si="200"/>
        <v>42585</v>
      </c>
      <c r="E1421" s="76">
        <f t="shared" si="201"/>
        <v>0.91666666666424135</v>
      </c>
      <c r="F1421" s="69" t="str">
        <f t="shared" si="202"/>
        <v>Wed</v>
      </c>
      <c r="G1421" s="69">
        <v>42590.760416666664</v>
      </c>
      <c r="H1421" s="75">
        <f t="shared" si="203"/>
        <v>42590</v>
      </c>
      <c r="I1421" s="76">
        <f t="shared" si="204"/>
        <v>0.76041666666424135</v>
      </c>
      <c r="J1421" s="69" t="str">
        <f t="shared" si="205"/>
        <v>Mon</v>
      </c>
      <c r="K1421" s="74">
        <f t="shared" si="199"/>
        <v>4.84375</v>
      </c>
      <c r="L1421" s="84">
        <f t="shared" si="206"/>
        <v>5</v>
      </c>
      <c r="M1421">
        <f t="shared" si="207"/>
        <v>4</v>
      </c>
    </row>
    <row r="1422" spans="1:13" x14ac:dyDescent="0.2">
      <c r="A1422" s="14">
        <v>1534</v>
      </c>
      <c r="B1422" s="14" t="s">
        <v>294</v>
      </c>
      <c r="C1422" s="69">
        <v>42584.625</v>
      </c>
      <c r="D1422" s="75">
        <f t="shared" si="200"/>
        <v>42584</v>
      </c>
      <c r="E1422" s="76">
        <f t="shared" si="201"/>
        <v>0.625</v>
      </c>
      <c r="F1422" s="69" t="str">
        <f t="shared" si="202"/>
        <v>Tue</v>
      </c>
      <c r="G1422" s="69">
        <v>42594.729166666664</v>
      </c>
      <c r="H1422" s="75">
        <f t="shared" si="203"/>
        <v>42594</v>
      </c>
      <c r="I1422" s="76">
        <f t="shared" si="204"/>
        <v>0.72916666666424135</v>
      </c>
      <c r="J1422" s="69" t="str">
        <f t="shared" si="205"/>
        <v>Fri</v>
      </c>
      <c r="K1422" s="74">
        <f t="shared" si="199"/>
        <v>10.104166666664241</v>
      </c>
      <c r="L1422" s="84">
        <f t="shared" si="206"/>
        <v>10</v>
      </c>
      <c r="M1422">
        <f t="shared" si="207"/>
        <v>9</v>
      </c>
    </row>
    <row r="1423" spans="1:13" x14ac:dyDescent="0.2">
      <c r="A1423" s="14">
        <v>1535</v>
      </c>
      <c r="B1423" s="14" t="s">
        <v>295</v>
      </c>
      <c r="C1423" s="69">
        <v>42587.260416666664</v>
      </c>
      <c r="D1423" s="75">
        <f t="shared" si="200"/>
        <v>42587</v>
      </c>
      <c r="E1423" s="76">
        <f t="shared" si="201"/>
        <v>0.26041666666424135</v>
      </c>
      <c r="F1423" s="69" t="str">
        <f t="shared" si="202"/>
        <v>Fri</v>
      </c>
      <c r="G1423" s="69">
        <v>42590.78125</v>
      </c>
      <c r="H1423" s="75">
        <f t="shared" si="203"/>
        <v>42590</v>
      </c>
      <c r="I1423" s="76">
        <f t="shared" si="204"/>
        <v>0.78125</v>
      </c>
      <c r="J1423" s="69" t="str">
        <f t="shared" si="205"/>
        <v>Mon</v>
      </c>
      <c r="K1423" s="74">
        <f t="shared" si="199"/>
        <v>3.5208333333357587</v>
      </c>
      <c r="L1423" s="84">
        <f t="shared" si="206"/>
        <v>3</v>
      </c>
      <c r="M1423">
        <f t="shared" si="207"/>
        <v>2</v>
      </c>
    </row>
    <row r="1424" spans="1:13" x14ac:dyDescent="0.2">
      <c r="A1424" s="14">
        <v>1536</v>
      </c>
      <c r="B1424" s="14" t="s">
        <v>296</v>
      </c>
      <c r="C1424" s="69">
        <v>42590.71875</v>
      </c>
      <c r="D1424" s="75">
        <f t="shared" si="200"/>
        <v>42590</v>
      </c>
      <c r="E1424" s="76">
        <f t="shared" si="201"/>
        <v>0.71875</v>
      </c>
      <c r="F1424" s="69" t="str">
        <f t="shared" si="202"/>
        <v>Mon</v>
      </c>
      <c r="G1424" s="69">
        <v>42590.791666666664</v>
      </c>
      <c r="H1424" s="75">
        <f t="shared" si="203"/>
        <v>42590</v>
      </c>
      <c r="I1424" s="76">
        <f t="shared" si="204"/>
        <v>0.79166666666424135</v>
      </c>
      <c r="J1424" s="69" t="str">
        <f t="shared" si="205"/>
        <v>Mon</v>
      </c>
      <c r="K1424" s="74">
        <f t="shared" si="199"/>
        <v>7.2916666664241347E-2</v>
      </c>
      <c r="L1424" s="84">
        <f t="shared" si="206"/>
        <v>0</v>
      </c>
      <c r="M1424">
        <f t="shared" si="207"/>
        <v>1</v>
      </c>
    </row>
    <row r="1425" spans="1:13" x14ac:dyDescent="0.2">
      <c r="A1425" s="14">
        <v>1537</v>
      </c>
      <c r="B1425" s="14" t="s">
        <v>296</v>
      </c>
      <c r="C1425" s="69">
        <v>42581.670138888891</v>
      </c>
      <c r="D1425" s="75">
        <f t="shared" si="200"/>
        <v>42581</v>
      </c>
      <c r="E1425" s="76">
        <f t="shared" si="201"/>
        <v>0.67013888889050577</v>
      </c>
      <c r="F1425" s="69" t="str">
        <f t="shared" si="202"/>
        <v>Sat</v>
      </c>
      <c r="G1425" s="69">
        <v>42587.625</v>
      </c>
      <c r="H1425" s="75">
        <f t="shared" si="203"/>
        <v>42587</v>
      </c>
      <c r="I1425" s="76">
        <f t="shared" si="204"/>
        <v>0.625</v>
      </c>
      <c r="J1425" s="69" t="str">
        <f t="shared" si="205"/>
        <v>Fri</v>
      </c>
      <c r="K1425" s="74">
        <f t="shared" ref="K1425:K1481" si="208">G1425-C1425</f>
        <v>5.9548611111094942</v>
      </c>
      <c r="L1425" s="84">
        <f t="shared" si="206"/>
        <v>6</v>
      </c>
      <c r="M1425">
        <f t="shared" si="207"/>
        <v>5</v>
      </c>
    </row>
    <row r="1426" spans="1:13" x14ac:dyDescent="0.2">
      <c r="A1426" s="14">
        <v>1538</v>
      </c>
      <c r="B1426" s="14" t="s">
        <v>294</v>
      </c>
      <c r="C1426" s="69">
        <v>42587.791666666664</v>
      </c>
      <c r="D1426" s="75">
        <f t="shared" si="200"/>
        <v>42587</v>
      </c>
      <c r="E1426" s="76">
        <f t="shared" si="201"/>
        <v>0.79166666666424135</v>
      </c>
      <c r="F1426" s="69" t="str">
        <f t="shared" si="202"/>
        <v>Fri</v>
      </c>
      <c r="G1426" s="69">
        <v>42593.770833333336</v>
      </c>
      <c r="H1426" s="75">
        <f t="shared" si="203"/>
        <v>42593</v>
      </c>
      <c r="I1426" s="76">
        <f t="shared" si="204"/>
        <v>0.77083333333575865</v>
      </c>
      <c r="J1426" s="69" t="str">
        <f t="shared" si="205"/>
        <v>Thu</v>
      </c>
      <c r="K1426" s="74">
        <f t="shared" si="208"/>
        <v>5.9791666666715173</v>
      </c>
      <c r="L1426" s="84">
        <f t="shared" si="206"/>
        <v>6</v>
      </c>
      <c r="M1426">
        <f t="shared" si="207"/>
        <v>5</v>
      </c>
    </row>
    <row r="1427" spans="1:13" x14ac:dyDescent="0.2">
      <c r="A1427" s="14">
        <v>1539</v>
      </c>
      <c r="B1427" s="14" t="s">
        <v>295</v>
      </c>
      <c r="C1427" s="69">
        <v>42586.166666666664</v>
      </c>
      <c r="D1427" s="75">
        <f t="shared" si="200"/>
        <v>42586</v>
      </c>
      <c r="E1427" s="76">
        <f t="shared" si="201"/>
        <v>0.16666666666424135</v>
      </c>
      <c r="F1427" s="69" t="str">
        <f t="shared" si="202"/>
        <v>Thu</v>
      </c>
      <c r="G1427" s="69">
        <v>42590.802083333336</v>
      </c>
      <c r="H1427" s="75">
        <f t="shared" si="203"/>
        <v>42590</v>
      </c>
      <c r="I1427" s="76">
        <f t="shared" si="204"/>
        <v>0.80208333333575865</v>
      </c>
      <c r="J1427" s="69" t="str">
        <f t="shared" si="205"/>
        <v>Mon</v>
      </c>
      <c r="K1427" s="74">
        <f t="shared" si="208"/>
        <v>4.6354166666715173</v>
      </c>
      <c r="L1427" s="84">
        <f t="shared" si="206"/>
        <v>4</v>
      </c>
      <c r="M1427">
        <f t="shared" si="207"/>
        <v>3</v>
      </c>
    </row>
    <row r="1428" spans="1:13" x14ac:dyDescent="0.2">
      <c r="A1428" s="14">
        <v>1540</v>
      </c>
      <c r="B1428" s="14" t="s">
        <v>296</v>
      </c>
      <c r="C1428" s="69">
        <v>42590.697916666664</v>
      </c>
      <c r="D1428" s="75">
        <f t="shared" si="200"/>
        <v>42590</v>
      </c>
      <c r="E1428" s="76">
        <f t="shared" si="201"/>
        <v>0.69791666666424135</v>
      </c>
      <c r="F1428" s="69" t="str">
        <f t="shared" si="202"/>
        <v>Mon</v>
      </c>
      <c r="G1428" s="69">
        <v>42590.802083333336</v>
      </c>
      <c r="H1428" s="75">
        <f t="shared" si="203"/>
        <v>42590</v>
      </c>
      <c r="I1428" s="76">
        <f t="shared" si="204"/>
        <v>0.80208333333575865</v>
      </c>
      <c r="J1428" s="69" t="str">
        <f t="shared" si="205"/>
        <v>Mon</v>
      </c>
      <c r="K1428" s="74">
        <f t="shared" si="208"/>
        <v>0.10416666667151731</v>
      </c>
      <c r="L1428" s="84">
        <f t="shared" si="206"/>
        <v>0</v>
      </c>
      <c r="M1428">
        <f t="shared" si="207"/>
        <v>1</v>
      </c>
    </row>
    <row r="1429" spans="1:13" x14ac:dyDescent="0.2">
      <c r="A1429" s="14">
        <v>1541</v>
      </c>
      <c r="B1429" s="14" t="s">
        <v>295</v>
      </c>
      <c r="C1429" s="69">
        <v>42586.166666666664</v>
      </c>
      <c r="D1429" s="75">
        <f t="shared" si="200"/>
        <v>42586</v>
      </c>
      <c r="E1429" s="76">
        <f t="shared" si="201"/>
        <v>0.16666666666424135</v>
      </c>
      <c r="F1429" s="69" t="str">
        <f t="shared" si="202"/>
        <v>Thu</v>
      </c>
      <c r="G1429" s="69">
        <v>42590.8125</v>
      </c>
      <c r="H1429" s="75">
        <f t="shared" si="203"/>
        <v>42590</v>
      </c>
      <c r="I1429" s="76">
        <f t="shared" si="204"/>
        <v>0.8125</v>
      </c>
      <c r="J1429" s="69" t="str">
        <f t="shared" si="205"/>
        <v>Mon</v>
      </c>
      <c r="K1429" s="74">
        <f t="shared" si="208"/>
        <v>4.6458333333357587</v>
      </c>
      <c r="L1429" s="84">
        <f t="shared" si="206"/>
        <v>4</v>
      </c>
      <c r="M1429">
        <f t="shared" si="207"/>
        <v>3</v>
      </c>
    </row>
    <row r="1430" spans="1:13" x14ac:dyDescent="0.2">
      <c r="A1430" s="14">
        <v>1542</v>
      </c>
      <c r="B1430" s="14" t="s">
        <v>294</v>
      </c>
      <c r="C1430" s="69">
        <v>42586.552083333336</v>
      </c>
      <c r="D1430" s="75">
        <f t="shared" si="200"/>
        <v>42586</v>
      </c>
      <c r="E1430" s="76">
        <f t="shared" si="201"/>
        <v>0.55208333333575865</v>
      </c>
      <c r="F1430" s="69" t="str">
        <f t="shared" si="202"/>
        <v>Thu</v>
      </c>
      <c r="G1430" s="69">
        <v>42590.809027777781</v>
      </c>
      <c r="H1430" s="75">
        <f t="shared" si="203"/>
        <v>42590</v>
      </c>
      <c r="I1430" s="76">
        <f t="shared" si="204"/>
        <v>0.80902777778101154</v>
      </c>
      <c r="J1430" s="69" t="str">
        <f t="shared" si="205"/>
        <v>Mon</v>
      </c>
      <c r="K1430" s="74">
        <f t="shared" si="208"/>
        <v>4.2569444444452529</v>
      </c>
      <c r="L1430" s="84">
        <f t="shared" si="206"/>
        <v>4</v>
      </c>
      <c r="M1430">
        <f t="shared" si="207"/>
        <v>3</v>
      </c>
    </row>
    <row r="1431" spans="1:13" x14ac:dyDescent="0.2">
      <c r="A1431" s="14">
        <v>1543</v>
      </c>
      <c r="B1431" s="14" t="s">
        <v>296</v>
      </c>
      <c r="C1431" s="69">
        <v>42590.71875</v>
      </c>
      <c r="D1431" s="75">
        <f t="shared" si="200"/>
        <v>42590</v>
      </c>
      <c r="E1431" s="76">
        <f t="shared" si="201"/>
        <v>0.71875</v>
      </c>
      <c r="F1431" s="69" t="str">
        <f t="shared" si="202"/>
        <v>Mon</v>
      </c>
      <c r="G1431" s="69">
        <v>42590.8125</v>
      </c>
      <c r="H1431" s="75">
        <f t="shared" si="203"/>
        <v>42590</v>
      </c>
      <c r="I1431" s="76">
        <f t="shared" si="204"/>
        <v>0.8125</v>
      </c>
      <c r="J1431" s="69" t="str">
        <f t="shared" si="205"/>
        <v>Mon</v>
      </c>
      <c r="K1431" s="74">
        <f t="shared" si="208"/>
        <v>9.375E-2</v>
      </c>
      <c r="L1431" s="84">
        <f t="shared" si="206"/>
        <v>0</v>
      </c>
      <c r="M1431">
        <f t="shared" si="207"/>
        <v>1</v>
      </c>
    </row>
    <row r="1432" spans="1:13" x14ac:dyDescent="0.2">
      <c r="A1432" s="14">
        <v>1544</v>
      </c>
      <c r="B1432" s="14" t="s">
        <v>296</v>
      </c>
      <c r="C1432" s="69">
        <v>42590.572916666664</v>
      </c>
      <c r="D1432" s="75">
        <f t="shared" si="200"/>
        <v>42590</v>
      </c>
      <c r="E1432" s="76">
        <f t="shared" si="201"/>
        <v>0.57291666666424135</v>
      </c>
      <c r="F1432" s="69" t="str">
        <f t="shared" si="202"/>
        <v>Mon</v>
      </c>
      <c r="G1432" s="69">
        <v>42591.541666666664</v>
      </c>
      <c r="H1432" s="75">
        <f t="shared" si="203"/>
        <v>42591</v>
      </c>
      <c r="I1432" s="76">
        <f t="shared" si="204"/>
        <v>0.54166666666424135</v>
      </c>
      <c r="J1432" s="69" t="str">
        <f t="shared" si="205"/>
        <v>Tue</v>
      </c>
      <c r="K1432" s="74">
        <f t="shared" si="208"/>
        <v>0.96875</v>
      </c>
      <c r="L1432" s="84">
        <f t="shared" si="206"/>
        <v>1</v>
      </c>
      <c r="M1432">
        <f t="shared" si="207"/>
        <v>2</v>
      </c>
    </row>
    <row r="1433" spans="1:13" x14ac:dyDescent="0.2">
      <c r="A1433" s="14">
        <v>1545</v>
      </c>
      <c r="B1433" s="14" t="s">
        <v>296</v>
      </c>
      <c r="C1433" s="69">
        <v>42587.833333333336</v>
      </c>
      <c r="D1433" s="75">
        <f t="shared" si="200"/>
        <v>42587</v>
      </c>
      <c r="E1433" s="76">
        <f t="shared" si="201"/>
        <v>0.83333333333575865</v>
      </c>
      <c r="F1433" s="69" t="str">
        <f t="shared" si="202"/>
        <v>Fri</v>
      </c>
      <c r="G1433" s="69">
        <v>42590.816666666666</v>
      </c>
      <c r="H1433" s="75">
        <f t="shared" si="203"/>
        <v>42590</v>
      </c>
      <c r="I1433" s="76">
        <f t="shared" si="204"/>
        <v>0.81666666666569654</v>
      </c>
      <c r="J1433" s="69" t="str">
        <f t="shared" si="205"/>
        <v>Mon</v>
      </c>
      <c r="K1433" s="74">
        <f t="shared" si="208"/>
        <v>2.9833333333299379</v>
      </c>
      <c r="L1433" s="84">
        <f t="shared" si="206"/>
        <v>3</v>
      </c>
      <c r="M1433">
        <f t="shared" si="207"/>
        <v>2</v>
      </c>
    </row>
    <row r="1434" spans="1:13" x14ac:dyDescent="0.2">
      <c r="A1434" s="14">
        <v>1546</v>
      </c>
      <c r="B1434" s="14" t="s">
        <v>296</v>
      </c>
      <c r="C1434" s="69">
        <v>42588.083333333336</v>
      </c>
      <c r="D1434" s="75">
        <f t="shared" si="200"/>
        <v>42588</v>
      </c>
      <c r="E1434" s="76">
        <f t="shared" si="201"/>
        <v>8.3333333335758653E-2</v>
      </c>
      <c r="F1434" s="69" t="str">
        <f t="shared" si="202"/>
        <v>Sat</v>
      </c>
      <c r="G1434" s="69">
        <v>42592.701388888891</v>
      </c>
      <c r="H1434" s="75">
        <f t="shared" si="203"/>
        <v>42592</v>
      </c>
      <c r="I1434" s="76">
        <f t="shared" si="204"/>
        <v>0.70138888889050577</v>
      </c>
      <c r="J1434" s="69" t="str">
        <f t="shared" si="205"/>
        <v>Wed</v>
      </c>
      <c r="K1434" s="74">
        <f t="shared" si="208"/>
        <v>4.6180555555547471</v>
      </c>
      <c r="L1434" s="84">
        <f t="shared" si="206"/>
        <v>4</v>
      </c>
      <c r="M1434">
        <f t="shared" si="207"/>
        <v>3</v>
      </c>
    </row>
    <row r="1435" spans="1:13" x14ac:dyDescent="0.2">
      <c r="A1435" s="14">
        <v>1547</v>
      </c>
      <c r="B1435" s="14" t="s">
        <v>294</v>
      </c>
      <c r="C1435" s="69">
        <v>42585.996527777781</v>
      </c>
      <c r="D1435" s="75">
        <f t="shared" si="200"/>
        <v>42585</v>
      </c>
      <c r="E1435" s="76">
        <f t="shared" si="201"/>
        <v>0.99652777778101154</v>
      </c>
      <c r="F1435" s="69" t="str">
        <f t="shared" si="202"/>
        <v>Wed</v>
      </c>
      <c r="G1435" s="69">
        <v>42590.784722222219</v>
      </c>
      <c r="H1435" s="75">
        <f t="shared" si="203"/>
        <v>42590</v>
      </c>
      <c r="I1435" s="76">
        <f t="shared" si="204"/>
        <v>0.78472222221898846</v>
      </c>
      <c r="J1435" s="69" t="str">
        <f t="shared" si="205"/>
        <v>Mon</v>
      </c>
      <c r="K1435" s="74">
        <f t="shared" si="208"/>
        <v>4.7881944444379769</v>
      </c>
      <c r="L1435" s="84">
        <f t="shared" si="206"/>
        <v>5</v>
      </c>
      <c r="M1435">
        <f t="shared" si="207"/>
        <v>4</v>
      </c>
    </row>
    <row r="1436" spans="1:13" x14ac:dyDescent="0.2">
      <c r="A1436" s="14">
        <v>1548</v>
      </c>
      <c r="B1436" s="14" t="s">
        <v>296</v>
      </c>
      <c r="C1436" s="69">
        <v>42590.760416666664</v>
      </c>
      <c r="D1436" s="75">
        <f t="shared" si="200"/>
        <v>42590</v>
      </c>
      <c r="E1436" s="76">
        <f t="shared" si="201"/>
        <v>0.76041666666424135</v>
      </c>
      <c r="F1436" s="69" t="str">
        <f t="shared" si="202"/>
        <v>Mon</v>
      </c>
      <c r="G1436" s="69">
        <v>42590.822916666664</v>
      </c>
      <c r="H1436" s="75">
        <f t="shared" si="203"/>
        <v>42590</v>
      </c>
      <c r="I1436" s="76">
        <f t="shared" si="204"/>
        <v>0.82291666666424135</v>
      </c>
      <c r="J1436" s="69" t="str">
        <f t="shared" si="205"/>
        <v>Mon</v>
      </c>
      <c r="K1436" s="74">
        <f t="shared" si="208"/>
        <v>6.25E-2</v>
      </c>
      <c r="L1436" s="84">
        <f t="shared" si="206"/>
        <v>0</v>
      </c>
      <c r="M1436">
        <f t="shared" si="207"/>
        <v>1</v>
      </c>
    </row>
    <row r="1437" spans="1:13" x14ac:dyDescent="0.2">
      <c r="A1437" s="14">
        <v>1549</v>
      </c>
      <c r="B1437" s="14" t="s">
        <v>296</v>
      </c>
      <c r="C1437" s="69">
        <v>42585.010416666664</v>
      </c>
      <c r="D1437" s="75">
        <f t="shared" si="200"/>
        <v>42585</v>
      </c>
      <c r="E1437" s="76">
        <f t="shared" si="201"/>
        <v>1.0416666664241347E-2</v>
      </c>
      <c r="F1437" s="69" t="str">
        <f t="shared" si="202"/>
        <v>Wed</v>
      </c>
      <c r="G1437" s="69">
        <v>42591.770833333336</v>
      </c>
      <c r="H1437" s="75">
        <f t="shared" si="203"/>
        <v>42591</v>
      </c>
      <c r="I1437" s="76">
        <f t="shared" si="204"/>
        <v>0.77083333333575865</v>
      </c>
      <c r="J1437" s="69" t="str">
        <f t="shared" si="205"/>
        <v>Tue</v>
      </c>
      <c r="K1437" s="74">
        <f t="shared" si="208"/>
        <v>6.7604166666715173</v>
      </c>
      <c r="L1437" s="84">
        <f t="shared" si="206"/>
        <v>6</v>
      </c>
      <c r="M1437">
        <f t="shared" si="207"/>
        <v>5</v>
      </c>
    </row>
    <row r="1438" spans="1:13" x14ac:dyDescent="0.2">
      <c r="A1438" s="14">
        <v>1550</v>
      </c>
      <c r="B1438" s="14" t="s">
        <v>296</v>
      </c>
      <c r="C1438" s="69">
        <v>42585.827777777777</v>
      </c>
      <c r="D1438" s="75">
        <f t="shared" si="200"/>
        <v>42585</v>
      </c>
      <c r="E1438" s="76">
        <f t="shared" si="201"/>
        <v>0.82777777777664596</v>
      </c>
      <c r="F1438" s="69" t="str">
        <f t="shared" si="202"/>
        <v>Wed</v>
      </c>
      <c r="G1438" s="69">
        <v>42590.611111111109</v>
      </c>
      <c r="H1438" s="75">
        <f t="shared" si="203"/>
        <v>42590</v>
      </c>
      <c r="I1438" s="76">
        <f t="shared" si="204"/>
        <v>0.61111111110949423</v>
      </c>
      <c r="J1438" s="69" t="str">
        <f t="shared" si="205"/>
        <v>Mon</v>
      </c>
      <c r="K1438" s="74">
        <f t="shared" si="208"/>
        <v>4.7833333333328483</v>
      </c>
      <c r="L1438" s="84">
        <f t="shared" si="206"/>
        <v>5</v>
      </c>
      <c r="M1438">
        <f t="shared" si="207"/>
        <v>4</v>
      </c>
    </row>
    <row r="1439" spans="1:13" x14ac:dyDescent="0.2">
      <c r="A1439" s="14">
        <v>1551</v>
      </c>
      <c r="B1439" s="14" t="s">
        <v>295</v>
      </c>
      <c r="C1439" s="69">
        <v>42586.166666666664</v>
      </c>
      <c r="D1439" s="75">
        <f t="shared" si="200"/>
        <v>42586</v>
      </c>
      <c r="E1439" s="76">
        <f t="shared" si="201"/>
        <v>0.16666666666424135</v>
      </c>
      <c r="F1439" s="69" t="str">
        <f t="shared" si="202"/>
        <v>Thu</v>
      </c>
      <c r="G1439" s="69">
        <v>42590.822916666664</v>
      </c>
      <c r="H1439" s="75">
        <f t="shared" si="203"/>
        <v>42590</v>
      </c>
      <c r="I1439" s="76">
        <f t="shared" si="204"/>
        <v>0.82291666666424135</v>
      </c>
      <c r="J1439" s="69" t="str">
        <f t="shared" si="205"/>
        <v>Mon</v>
      </c>
      <c r="K1439" s="74">
        <f t="shared" si="208"/>
        <v>4.65625</v>
      </c>
      <c r="L1439" s="84">
        <f t="shared" si="206"/>
        <v>4</v>
      </c>
      <c r="M1439">
        <f t="shared" si="207"/>
        <v>3</v>
      </c>
    </row>
    <row r="1440" spans="1:13" x14ac:dyDescent="0.2">
      <c r="A1440" s="14">
        <v>1552</v>
      </c>
      <c r="B1440" s="14" t="s">
        <v>296</v>
      </c>
      <c r="C1440" s="69">
        <v>42585.826388888891</v>
      </c>
      <c r="D1440" s="75">
        <f t="shared" si="200"/>
        <v>42585</v>
      </c>
      <c r="E1440" s="76">
        <f t="shared" si="201"/>
        <v>0.82638888889050577</v>
      </c>
      <c r="F1440" s="69" t="str">
        <f t="shared" si="202"/>
        <v>Wed</v>
      </c>
      <c r="G1440" s="69">
        <v>42590.621527777781</v>
      </c>
      <c r="H1440" s="75">
        <f t="shared" si="203"/>
        <v>42590</v>
      </c>
      <c r="I1440" s="76">
        <f t="shared" si="204"/>
        <v>0.62152777778101154</v>
      </c>
      <c r="J1440" s="69" t="str">
        <f t="shared" si="205"/>
        <v>Mon</v>
      </c>
      <c r="K1440" s="74">
        <f t="shared" si="208"/>
        <v>4.7951388888905058</v>
      </c>
      <c r="L1440" s="84">
        <f t="shared" si="206"/>
        <v>5</v>
      </c>
      <c r="M1440">
        <f t="shared" si="207"/>
        <v>4</v>
      </c>
    </row>
    <row r="1441" spans="1:13" x14ac:dyDescent="0.2">
      <c r="A1441" s="14">
        <v>1553</v>
      </c>
      <c r="B1441" s="14" t="s">
        <v>296</v>
      </c>
      <c r="C1441" s="69">
        <v>42587.166666666664</v>
      </c>
      <c r="D1441" s="75">
        <f t="shared" si="200"/>
        <v>42587</v>
      </c>
      <c r="E1441" s="76">
        <f t="shared" si="201"/>
        <v>0.16666666666424135</v>
      </c>
      <c r="F1441" s="69" t="str">
        <f t="shared" si="202"/>
        <v>Fri</v>
      </c>
      <c r="G1441" s="69">
        <v>42590.777777777781</v>
      </c>
      <c r="H1441" s="75">
        <f t="shared" si="203"/>
        <v>42590</v>
      </c>
      <c r="I1441" s="76">
        <f t="shared" si="204"/>
        <v>0.77777777778101154</v>
      </c>
      <c r="J1441" s="69" t="str">
        <f t="shared" si="205"/>
        <v>Mon</v>
      </c>
      <c r="K1441" s="74">
        <f t="shared" si="208"/>
        <v>3.6111111111167702</v>
      </c>
      <c r="L1441" s="84">
        <f t="shared" si="206"/>
        <v>3</v>
      </c>
      <c r="M1441">
        <f t="shared" si="207"/>
        <v>2</v>
      </c>
    </row>
    <row r="1442" spans="1:13" x14ac:dyDescent="0.2">
      <c r="A1442" s="14">
        <v>1554</v>
      </c>
      <c r="B1442" s="14" t="s">
        <v>296</v>
      </c>
      <c r="C1442" s="69">
        <v>42585.739583333336</v>
      </c>
      <c r="D1442" s="75">
        <f t="shared" si="200"/>
        <v>42585</v>
      </c>
      <c r="E1442" s="76">
        <f t="shared" si="201"/>
        <v>0.73958333333575865</v>
      </c>
      <c r="F1442" s="69" t="str">
        <f t="shared" si="202"/>
        <v>Wed</v>
      </c>
      <c r="G1442" s="69">
        <v>42590.645833333336</v>
      </c>
      <c r="H1442" s="75">
        <f t="shared" si="203"/>
        <v>42590</v>
      </c>
      <c r="I1442" s="76">
        <f t="shared" si="204"/>
        <v>0.64583333333575865</v>
      </c>
      <c r="J1442" s="69" t="str">
        <f t="shared" si="205"/>
        <v>Mon</v>
      </c>
      <c r="K1442" s="74">
        <f t="shared" si="208"/>
        <v>4.90625</v>
      </c>
      <c r="L1442" s="84">
        <f t="shared" si="206"/>
        <v>5</v>
      </c>
      <c r="M1442">
        <f t="shared" si="207"/>
        <v>4</v>
      </c>
    </row>
    <row r="1443" spans="1:13" x14ac:dyDescent="0.2">
      <c r="A1443" s="14">
        <v>1555</v>
      </c>
      <c r="B1443" s="14" t="s">
        <v>295</v>
      </c>
      <c r="C1443" s="69">
        <v>42586.166666666664</v>
      </c>
      <c r="D1443" s="75">
        <f t="shared" si="200"/>
        <v>42586</v>
      </c>
      <c r="E1443" s="76">
        <f t="shared" si="201"/>
        <v>0.16666666666424135</v>
      </c>
      <c r="F1443" s="69" t="str">
        <f t="shared" si="202"/>
        <v>Thu</v>
      </c>
      <c r="G1443" s="69">
        <v>42590.84375</v>
      </c>
      <c r="H1443" s="75">
        <f t="shared" si="203"/>
        <v>42590</v>
      </c>
      <c r="I1443" s="76">
        <f t="shared" si="204"/>
        <v>0.84375</v>
      </c>
      <c r="J1443" s="69" t="str">
        <f t="shared" si="205"/>
        <v>Mon</v>
      </c>
      <c r="K1443" s="74">
        <f t="shared" si="208"/>
        <v>4.6770833333357587</v>
      </c>
      <c r="L1443" s="84">
        <f t="shared" si="206"/>
        <v>4</v>
      </c>
      <c r="M1443">
        <f t="shared" si="207"/>
        <v>3</v>
      </c>
    </row>
    <row r="1444" spans="1:13" x14ac:dyDescent="0.2">
      <c r="A1444" s="14">
        <v>1559</v>
      </c>
      <c r="B1444" s="14" t="s">
        <v>295</v>
      </c>
      <c r="C1444" s="69">
        <v>42586.166666666664</v>
      </c>
      <c r="D1444" s="75">
        <f t="shared" si="200"/>
        <v>42586</v>
      </c>
      <c r="E1444" s="76">
        <f t="shared" si="201"/>
        <v>0.16666666666424135</v>
      </c>
      <c r="F1444" s="69" t="str">
        <f t="shared" si="202"/>
        <v>Thu</v>
      </c>
      <c r="G1444" s="69">
        <v>42590.885416666664</v>
      </c>
      <c r="H1444" s="75">
        <f t="shared" si="203"/>
        <v>42590</v>
      </c>
      <c r="I1444" s="76">
        <f t="shared" si="204"/>
        <v>0.88541666666424135</v>
      </c>
      <c r="J1444" s="69" t="str">
        <f t="shared" si="205"/>
        <v>Mon</v>
      </c>
      <c r="K1444" s="74">
        <f t="shared" si="208"/>
        <v>4.71875</v>
      </c>
      <c r="L1444" s="84">
        <f t="shared" si="206"/>
        <v>4</v>
      </c>
      <c r="M1444">
        <f t="shared" si="207"/>
        <v>3</v>
      </c>
    </row>
    <row r="1445" spans="1:13" x14ac:dyDescent="0.2">
      <c r="A1445" s="14">
        <v>1560</v>
      </c>
      <c r="B1445" s="14" t="s">
        <v>294</v>
      </c>
      <c r="C1445" s="69">
        <v>42587.8125</v>
      </c>
      <c r="D1445" s="75">
        <f t="shared" si="200"/>
        <v>42587</v>
      </c>
      <c r="E1445" s="76">
        <f t="shared" si="201"/>
        <v>0.8125</v>
      </c>
      <c r="F1445" s="69" t="str">
        <f t="shared" si="202"/>
        <v>Fri</v>
      </c>
      <c r="G1445" s="69">
        <v>42591.760416666664</v>
      </c>
      <c r="H1445" s="75">
        <f t="shared" si="203"/>
        <v>42591</v>
      </c>
      <c r="I1445" s="76">
        <f t="shared" si="204"/>
        <v>0.76041666666424135</v>
      </c>
      <c r="J1445" s="69" t="str">
        <f t="shared" si="205"/>
        <v>Tue</v>
      </c>
      <c r="K1445" s="74">
        <f t="shared" si="208"/>
        <v>3.9479166666642413</v>
      </c>
      <c r="L1445" s="84">
        <f t="shared" si="206"/>
        <v>4</v>
      </c>
      <c r="M1445">
        <f t="shared" si="207"/>
        <v>3</v>
      </c>
    </row>
    <row r="1446" spans="1:13" x14ac:dyDescent="0.2">
      <c r="A1446" s="14">
        <v>1561</v>
      </c>
      <c r="B1446" s="14" t="s">
        <v>294</v>
      </c>
      <c r="C1446" s="69">
        <v>42590.885416666664</v>
      </c>
      <c r="D1446" s="75">
        <f t="shared" si="200"/>
        <v>42590</v>
      </c>
      <c r="E1446" s="76">
        <f t="shared" si="201"/>
        <v>0.88541666666424135</v>
      </c>
      <c r="F1446" s="69" t="str">
        <f t="shared" si="202"/>
        <v>Mon</v>
      </c>
      <c r="G1446" s="69">
        <v>42590.895833333336</v>
      </c>
      <c r="H1446" s="75">
        <f t="shared" si="203"/>
        <v>42590</v>
      </c>
      <c r="I1446" s="76">
        <f t="shared" si="204"/>
        <v>0.89583333333575865</v>
      </c>
      <c r="J1446" s="69" t="str">
        <f t="shared" si="205"/>
        <v>Mon</v>
      </c>
      <c r="K1446" s="74">
        <f t="shared" si="208"/>
        <v>1.0416666671517305E-2</v>
      </c>
      <c r="L1446" s="84">
        <f t="shared" si="206"/>
        <v>0</v>
      </c>
      <c r="M1446">
        <f t="shared" si="207"/>
        <v>1</v>
      </c>
    </row>
    <row r="1447" spans="1:13" x14ac:dyDescent="0.2">
      <c r="A1447" s="14">
        <v>1562</v>
      </c>
      <c r="B1447" s="14" t="s">
        <v>296</v>
      </c>
      <c r="C1447" s="69">
        <v>42583.922222222223</v>
      </c>
      <c r="D1447" s="75">
        <f t="shared" si="200"/>
        <v>42583</v>
      </c>
      <c r="E1447" s="76">
        <f t="shared" si="201"/>
        <v>0.92222222222335404</v>
      </c>
      <c r="F1447" s="69" t="str">
        <f t="shared" si="202"/>
        <v>Mon</v>
      </c>
      <c r="G1447" s="69">
        <v>42590.916666666664</v>
      </c>
      <c r="H1447" s="75">
        <f t="shared" si="203"/>
        <v>42590</v>
      </c>
      <c r="I1447" s="76">
        <f t="shared" si="204"/>
        <v>0.91666666666424135</v>
      </c>
      <c r="J1447" s="69" t="str">
        <f t="shared" si="205"/>
        <v>Mon</v>
      </c>
      <c r="K1447" s="74">
        <f t="shared" si="208"/>
        <v>6.9944444444408873</v>
      </c>
      <c r="L1447" s="84">
        <f t="shared" si="206"/>
        <v>7</v>
      </c>
      <c r="M1447">
        <f t="shared" si="207"/>
        <v>6</v>
      </c>
    </row>
    <row r="1448" spans="1:13" x14ac:dyDescent="0.2">
      <c r="A1448" s="14">
        <v>1563</v>
      </c>
      <c r="B1448" s="14" t="s">
        <v>295</v>
      </c>
      <c r="C1448" s="69">
        <v>42590.6875</v>
      </c>
      <c r="D1448" s="75">
        <f t="shared" si="200"/>
        <v>42590</v>
      </c>
      <c r="E1448" s="76">
        <f t="shared" si="201"/>
        <v>0.6875</v>
      </c>
      <c r="F1448" s="69" t="str">
        <f t="shared" si="202"/>
        <v>Mon</v>
      </c>
      <c r="G1448" s="69">
        <v>42590.916666666664</v>
      </c>
      <c r="H1448" s="75">
        <f t="shared" si="203"/>
        <v>42590</v>
      </c>
      <c r="I1448" s="76">
        <f t="shared" si="204"/>
        <v>0.91666666666424135</v>
      </c>
      <c r="J1448" s="69" t="str">
        <f t="shared" si="205"/>
        <v>Mon</v>
      </c>
      <c r="K1448" s="74">
        <f t="shared" si="208"/>
        <v>0.22916666666424135</v>
      </c>
      <c r="L1448" s="84">
        <f t="shared" si="206"/>
        <v>0</v>
      </c>
      <c r="M1448">
        <f t="shared" si="207"/>
        <v>1</v>
      </c>
    </row>
    <row r="1449" spans="1:13" x14ac:dyDescent="0.2">
      <c r="A1449" s="14">
        <v>1564</v>
      </c>
      <c r="B1449" s="14" t="s">
        <v>294</v>
      </c>
      <c r="C1449" s="69">
        <v>42587.166666666664</v>
      </c>
      <c r="D1449" s="75">
        <f t="shared" si="200"/>
        <v>42587</v>
      </c>
      <c r="E1449" s="76">
        <f t="shared" si="201"/>
        <v>0.16666666666424135</v>
      </c>
      <c r="F1449" s="69" t="str">
        <f t="shared" si="202"/>
        <v>Fri</v>
      </c>
      <c r="G1449" s="69">
        <v>42590.833333333336</v>
      </c>
      <c r="H1449" s="75">
        <f t="shared" si="203"/>
        <v>42590</v>
      </c>
      <c r="I1449" s="76">
        <f t="shared" si="204"/>
        <v>0.83333333333575865</v>
      </c>
      <c r="J1449" s="69" t="str">
        <f t="shared" si="205"/>
        <v>Mon</v>
      </c>
      <c r="K1449" s="74">
        <f t="shared" si="208"/>
        <v>3.6666666666715173</v>
      </c>
      <c r="L1449" s="84">
        <f t="shared" si="206"/>
        <v>3</v>
      </c>
      <c r="M1449">
        <f t="shared" si="207"/>
        <v>2</v>
      </c>
    </row>
    <row r="1450" spans="1:13" x14ac:dyDescent="0.2">
      <c r="A1450" s="14">
        <v>1566</v>
      </c>
      <c r="B1450" s="14" t="s">
        <v>296</v>
      </c>
      <c r="C1450" s="69">
        <v>42590.833333333336</v>
      </c>
      <c r="D1450" s="75">
        <f t="shared" si="200"/>
        <v>42590</v>
      </c>
      <c r="E1450" s="76">
        <f t="shared" si="201"/>
        <v>0.83333333333575865</v>
      </c>
      <c r="F1450" s="69" t="str">
        <f t="shared" si="202"/>
        <v>Mon</v>
      </c>
      <c r="G1450" s="69">
        <v>42590.895833333336</v>
      </c>
      <c r="H1450" s="75">
        <f t="shared" si="203"/>
        <v>42590</v>
      </c>
      <c r="I1450" s="76">
        <f t="shared" si="204"/>
        <v>0.89583333333575865</v>
      </c>
      <c r="J1450" s="69" t="str">
        <f t="shared" si="205"/>
        <v>Mon</v>
      </c>
      <c r="K1450" s="74">
        <f t="shared" si="208"/>
        <v>6.25E-2</v>
      </c>
      <c r="L1450" s="84">
        <f t="shared" si="206"/>
        <v>0</v>
      </c>
      <c r="M1450">
        <f t="shared" si="207"/>
        <v>1</v>
      </c>
    </row>
    <row r="1451" spans="1:13" x14ac:dyDescent="0.2">
      <c r="A1451" s="14">
        <v>1567</v>
      </c>
      <c r="B1451" s="14" t="s">
        <v>296</v>
      </c>
      <c r="C1451" s="69">
        <v>42587.8125</v>
      </c>
      <c r="D1451" s="75">
        <f t="shared" si="200"/>
        <v>42587</v>
      </c>
      <c r="E1451" s="76">
        <f t="shared" si="201"/>
        <v>0.8125</v>
      </c>
      <c r="F1451" s="69" t="str">
        <f t="shared" si="202"/>
        <v>Fri</v>
      </c>
      <c r="G1451" s="69">
        <v>42591.020833333336</v>
      </c>
      <c r="H1451" s="75">
        <f t="shared" si="203"/>
        <v>42591</v>
      </c>
      <c r="I1451" s="76">
        <f t="shared" si="204"/>
        <v>2.0833333335758653E-2</v>
      </c>
      <c r="J1451" s="69" t="str">
        <f t="shared" si="205"/>
        <v>Tue</v>
      </c>
      <c r="K1451" s="74">
        <f t="shared" si="208"/>
        <v>3.2083333333357587</v>
      </c>
      <c r="L1451" s="84">
        <f t="shared" si="206"/>
        <v>4</v>
      </c>
      <c r="M1451">
        <f t="shared" si="207"/>
        <v>3</v>
      </c>
    </row>
    <row r="1452" spans="1:13" x14ac:dyDescent="0.2">
      <c r="A1452" s="14">
        <v>1568</v>
      </c>
      <c r="B1452" s="14" t="s">
        <v>296</v>
      </c>
      <c r="C1452" s="69">
        <v>42584.634027777778</v>
      </c>
      <c r="D1452" s="75">
        <f t="shared" si="200"/>
        <v>42584</v>
      </c>
      <c r="E1452" s="76">
        <f t="shared" si="201"/>
        <v>0.63402777777810115</v>
      </c>
      <c r="F1452" s="69" t="str">
        <f t="shared" si="202"/>
        <v>Tue</v>
      </c>
      <c r="G1452" s="69">
        <v>42590.973611111112</v>
      </c>
      <c r="H1452" s="75">
        <f t="shared" si="203"/>
        <v>42590</v>
      </c>
      <c r="I1452" s="76">
        <f t="shared" si="204"/>
        <v>0.97361111111240461</v>
      </c>
      <c r="J1452" s="69" t="str">
        <f t="shared" si="205"/>
        <v>Mon</v>
      </c>
      <c r="K1452" s="74">
        <f t="shared" si="208"/>
        <v>6.3395833333343035</v>
      </c>
      <c r="L1452" s="84">
        <f t="shared" si="206"/>
        <v>6</v>
      </c>
      <c r="M1452">
        <f t="shared" si="207"/>
        <v>5</v>
      </c>
    </row>
    <row r="1453" spans="1:13" x14ac:dyDescent="0.2">
      <c r="A1453" s="14">
        <v>1569</v>
      </c>
      <c r="B1453" s="14" t="s">
        <v>296</v>
      </c>
      <c r="C1453" s="69">
        <v>42587.166666666664</v>
      </c>
      <c r="D1453" s="75">
        <f t="shared" si="200"/>
        <v>42587</v>
      </c>
      <c r="E1453" s="76">
        <f t="shared" si="201"/>
        <v>0.16666666666424135</v>
      </c>
      <c r="F1453" s="69" t="str">
        <f t="shared" si="202"/>
        <v>Fri</v>
      </c>
      <c r="G1453" s="69">
        <v>42590.989583333336</v>
      </c>
      <c r="H1453" s="75">
        <f t="shared" si="203"/>
        <v>42590</v>
      </c>
      <c r="I1453" s="76">
        <f t="shared" si="204"/>
        <v>0.98958333333575865</v>
      </c>
      <c r="J1453" s="69" t="str">
        <f t="shared" si="205"/>
        <v>Mon</v>
      </c>
      <c r="K1453" s="74">
        <f t="shared" si="208"/>
        <v>3.8229166666715173</v>
      </c>
      <c r="L1453" s="84">
        <f t="shared" si="206"/>
        <v>3</v>
      </c>
      <c r="M1453">
        <f t="shared" si="207"/>
        <v>2</v>
      </c>
    </row>
    <row r="1454" spans="1:13" x14ac:dyDescent="0.2">
      <c r="A1454" s="14">
        <v>1570</v>
      </c>
      <c r="B1454" s="14" t="s">
        <v>296</v>
      </c>
      <c r="C1454" s="69">
        <v>42587.802083333336</v>
      </c>
      <c r="D1454" s="75">
        <f t="shared" si="200"/>
        <v>42587</v>
      </c>
      <c r="E1454" s="76">
        <f t="shared" si="201"/>
        <v>0.80208333333575865</v>
      </c>
      <c r="F1454" s="69" t="str">
        <f t="shared" si="202"/>
        <v>Fri</v>
      </c>
      <c r="G1454" s="69">
        <v>42590.989583333336</v>
      </c>
      <c r="H1454" s="75">
        <f t="shared" si="203"/>
        <v>42590</v>
      </c>
      <c r="I1454" s="76">
        <f t="shared" si="204"/>
        <v>0.98958333333575865</v>
      </c>
      <c r="J1454" s="69" t="str">
        <f t="shared" si="205"/>
        <v>Mon</v>
      </c>
      <c r="K1454" s="74">
        <f t="shared" si="208"/>
        <v>3.1875</v>
      </c>
      <c r="L1454" s="84">
        <f t="shared" si="206"/>
        <v>3</v>
      </c>
      <c r="M1454">
        <f t="shared" si="207"/>
        <v>2</v>
      </c>
    </row>
    <row r="1455" spans="1:13" x14ac:dyDescent="0.2">
      <c r="A1455" s="14">
        <v>1571</v>
      </c>
      <c r="B1455" s="14" t="s">
        <v>296</v>
      </c>
      <c r="C1455" s="69">
        <v>42588.041666666664</v>
      </c>
      <c r="D1455" s="75">
        <f t="shared" si="200"/>
        <v>42588</v>
      </c>
      <c r="E1455" s="76">
        <f t="shared" si="201"/>
        <v>4.1666666664241347E-2</v>
      </c>
      <c r="F1455" s="69" t="str">
        <f t="shared" si="202"/>
        <v>Sat</v>
      </c>
      <c r="G1455" s="69">
        <v>42594.895833333336</v>
      </c>
      <c r="H1455" s="75">
        <f t="shared" si="203"/>
        <v>42594</v>
      </c>
      <c r="I1455" s="76">
        <f t="shared" si="204"/>
        <v>0.89583333333575865</v>
      </c>
      <c r="J1455" s="69" t="str">
        <f t="shared" si="205"/>
        <v>Fri</v>
      </c>
      <c r="K1455" s="74">
        <f t="shared" si="208"/>
        <v>6.8541666666715173</v>
      </c>
      <c r="L1455" s="84">
        <f t="shared" si="206"/>
        <v>6</v>
      </c>
      <c r="M1455">
        <f t="shared" si="207"/>
        <v>5</v>
      </c>
    </row>
    <row r="1456" spans="1:13" x14ac:dyDescent="0.2">
      <c r="A1456" s="14">
        <v>1572</v>
      </c>
      <c r="B1456" s="14" t="s">
        <v>296</v>
      </c>
      <c r="C1456" s="69">
        <v>42590.875</v>
      </c>
      <c r="D1456" s="75">
        <f t="shared" si="200"/>
        <v>42590</v>
      </c>
      <c r="E1456" s="76">
        <f t="shared" si="201"/>
        <v>0.875</v>
      </c>
      <c r="F1456" s="69" t="str">
        <f t="shared" si="202"/>
        <v>Mon</v>
      </c>
      <c r="G1456" s="69">
        <v>42591.020833333336</v>
      </c>
      <c r="H1456" s="75">
        <f t="shared" si="203"/>
        <v>42591</v>
      </c>
      <c r="I1456" s="76">
        <f t="shared" si="204"/>
        <v>2.0833333335758653E-2</v>
      </c>
      <c r="J1456" s="69" t="str">
        <f t="shared" si="205"/>
        <v>Tue</v>
      </c>
      <c r="K1456" s="74">
        <f t="shared" si="208"/>
        <v>0.14583333333575865</v>
      </c>
      <c r="L1456" s="84">
        <f t="shared" si="206"/>
        <v>1</v>
      </c>
      <c r="M1456">
        <f t="shared" si="207"/>
        <v>2</v>
      </c>
    </row>
    <row r="1457" spans="1:13" x14ac:dyDescent="0.2">
      <c r="A1457" s="14">
        <v>1573</v>
      </c>
      <c r="B1457" s="14" t="s">
        <v>296</v>
      </c>
      <c r="C1457" s="69">
        <v>42590.90625</v>
      </c>
      <c r="D1457" s="75">
        <f t="shared" si="200"/>
        <v>42590</v>
      </c>
      <c r="E1457" s="76">
        <f t="shared" si="201"/>
        <v>0.90625</v>
      </c>
      <c r="F1457" s="69" t="str">
        <f t="shared" si="202"/>
        <v>Mon</v>
      </c>
      <c r="G1457" s="69">
        <v>42591.03125</v>
      </c>
      <c r="H1457" s="75">
        <f t="shared" si="203"/>
        <v>42591</v>
      </c>
      <c r="I1457" s="76">
        <f t="shared" si="204"/>
        <v>3.125E-2</v>
      </c>
      <c r="J1457" s="69" t="str">
        <f t="shared" si="205"/>
        <v>Tue</v>
      </c>
      <c r="K1457" s="74">
        <f t="shared" si="208"/>
        <v>0.125</v>
      </c>
      <c r="L1457" s="84">
        <f t="shared" si="206"/>
        <v>1</v>
      </c>
      <c r="M1457">
        <f t="shared" si="207"/>
        <v>2</v>
      </c>
    </row>
    <row r="1458" spans="1:13" x14ac:dyDescent="0.2">
      <c r="A1458" s="14">
        <v>1575</v>
      </c>
      <c r="B1458" s="14" t="s">
        <v>296</v>
      </c>
      <c r="C1458" s="69">
        <v>42591.03125</v>
      </c>
      <c r="D1458" s="75">
        <f t="shared" si="200"/>
        <v>42591</v>
      </c>
      <c r="E1458" s="76">
        <f t="shared" si="201"/>
        <v>3.125E-2</v>
      </c>
      <c r="F1458" s="69" t="str">
        <f t="shared" si="202"/>
        <v>Tue</v>
      </c>
      <c r="G1458" s="69">
        <v>42591.072916666664</v>
      </c>
      <c r="H1458" s="75">
        <f t="shared" si="203"/>
        <v>42591</v>
      </c>
      <c r="I1458" s="76">
        <f t="shared" si="204"/>
        <v>7.2916666664241347E-2</v>
      </c>
      <c r="J1458" s="69" t="str">
        <f t="shared" si="205"/>
        <v>Tue</v>
      </c>
      <c r="K1458" s="74">
        <f t="shared" si="208"/>
        <v>4.1666666664241347E-2</v>
      </c>
      <c r="L1458" s="84">
        <f t="shared" si="206"/>
        <v>0</v>
      </c>
      <c r="M1458">
        <f t="shared" si="207"/>
        <v>1</v>
      </c>
    </row>
    <row r="1459" spans="1:13" x14ac:dyDescent="0.2">
      <c r="A1459" s="14">
        <v>1576</v>
      </c>
      <c r="B1459" s="14" t="s">
        <v>294</v>
      </c>
      <c r="C1459" s="69">
        <v>42590.75</v>
      </c>
      <c r="D1459" s="75">
        <f t="shared" si="200"/>
        <v>42590</v>
      </c>
      <c r="E1459" s="76">
        <f t="shared" si="201"/>
        <v>0.75</v>
      </c>
      <c r="F1459" s="69" t="str">
        <f t="shared" si="202"/>
        <v>Mon</v>
      </c>
      <c r="G1459" s="69">
        <v>42590.895833333336</v>
      </c>
      <c r="H1459" s="75">
        <f t="shared" si="203"/>
        <v>42590</v>
      </c>
      <c r="I1459" s="76">
        <f t="shared" si="204"/>
        <v>0.89583333333575865</v>
      </c>
      <c r="J1459" s="69" t="str">
        <f t="shared" si="205"/>
        <v>Mon</v>
      </c>
      <c r="K1459" s="74">
        <f t="shared" si="208"/>
        <v>0.14583333333575865</v>
      </c>
      <c r="L1459" s="84">
        <f t="shared" si="206"/>
        <v>0</v>
      </c>
      <c r="M1459">
        <f t="shared" si="207"/>
        <v>1</v>
      </c>
    </row>
    <row r="1460" spans="1:13" x14ac:dyDescent="0.2">
      <c r="A1460" s="14">
        <v>1577</v>
      </c>
      <c r="B1460" s="14" t="s">
        <v>296</v>
      </c>
      <c r="C1460" s="69">
        <v>42586.635416666664</v>
      </c>
      <c r="D1460" s="75">
        <f t="shared" si="200"/>
        <v>42586</v>
      </c>
      <c r="E1460" s="76">
        <f t="shared" si="201"/>
        <v>0.63541666666424135</v>
      </c>
      <c r="F1460" s="69" t="str">
        <f t="shared" si="202"/>
        <v>Thu</v>
      </c>
      <c r="G1460" s="69">
        <v>42587.802083333336</v>
      </c>
      <c r="H1460" s="75">
        <f t="shared" si="203"/>
        <v>42587</v>
      </c>
      <c r="I1460" s="76">
        <f t="shared" si="204"/>
        <v>0.80208333333575865</v>
      </c>
      <c r="J1460" s="69" t="str">
        <f t="shared" si="205"/>
        <v>Fri</v>
      </c>
      <c r="K1460" s="74">
        <f t="shared" si="208"/>
        <v>1.1666666666715173</v>
      </c>
      <c r="L1460" s="84">
        <f t="shared" si="206"/>
        <v>1</v>
      </c>
      <c r="M1460">
        <f t="shared" si="207"/>
        <v>2</v>
      </c>
    </row>
    <row r="1461" spans="1:13" x14ac:dyDescent="0.2">
      <c r="A1461" s="14">
        <v>1578</v>
      </c>
      <c r="B1461" s="14" t="s">
        <v>296</v>
      </c>
      <c r="C1461" s="69">
        <v>42586.629861111112</v>
      </c>
      <c r="D1461" s="75">
        <f t="shared" si="200"/>
        <v>42586</v>
      </c>
      <c r="E1461" s="76">
        <f t="shared" si="201"/>
        <v>0.62986111111240461</v>
      </c>
      <c r="F1461" s="69" t="str">
        <f t="shared" si="202"/>
        <v>Thu</v>
      </c>
      <c r="G1461" s="69">
        <v>42587.875</v>
      </c>
      <c r="H1461" s="75">
        <f t="shared" si="203"/>
        <v>42587</v>
      </c>
      <c r="I1461" s="76">
        <f t="shared" si="204"/>
        <v>0.875</v>
      </c>
      <c r="J1461" s="69" t="str">
        <f t="shared" si="205"/>
        <v>Fri</v>
      </c>
      <c r="K1461" s="74">
        <f t="shared" si="208"/>
        <v>1.2451388888875954</v>
      </c>
      <c r="L1461" s="84">
        <f t="shared" si="206"/>
        <v>1</v>
      </c>
      <c r="M1461">
        <f t="shared" si="207"/>
        <v>2</v>
      </c>
    </row>
    <row r="1462" spans="1:13" x14ac:dyDescent="0.2">
      <c r="A1462" s="14">
        <v>1579</v>
      </c>
      <c r="B1462" s="14" t="s">
        <v>296</v>
      </c>
      <c r="C1462" s="69">
        <v>42587.700694444444</v>
      </c>
      <c r="D1462" s="75">
        <f t="shared" si="200"/>
        <v>42587</v>
      </c>
      <c r="E1462" s="76">
        <f t="shared" si="201"/>
        <v>0.70069444444379769</v>
      </c>
      <c r="F1462" s="69" t="str">
        <f t="shared" si="202"/>
        <v>Fri</v>
      </c>
      <c r="G1462" s="69">
        <v>42591.638194444444</v>
      </c>
      <c r="H1462" s="75">
        <f t="shared" si="203"/>
        <v>42591</v>
      </c>
      <c r="I1462" s="76">
        <f t="shared" si="204"/>
        <v>0.63819444444379769</v>
      </c>
      <c r="J1462" s="69" t="str">
        <f t="shared" si="205"/>
        <v>Tue</v>
      </c>
      <c r="K1462" s="74">
        <f t="shared" si="208"/>
        <v>3.9375</v>
      </c>
      <c r="L1462" s="84">
        <f t="shared" si="206"/>
        <v>4</v>
      </c>
      <c r="M1462">
        <f t="shared" si="207"/>
        <v>3</v>
      </c>
    </row>
    <row r="1463" spans="1:13" x14ac:dyDescent="0.2">
      <c r="A1463" s="14">
        <v>1580</v>
      </c>
      <c r="B1463" s="14" t="s">
        <v>294</v>
      </c>
      <c r="C1463" s="69">
        <v>42590.8125</v>
      </c>
      <c r="D1463" s="75">
        <f t="shared" si="200"/>
        <v>42590</v>
      </c>
      <c r="E1463" s="76">
        <f t="shared" si="201"/>
        <v>0.8125</v>
      </c>
      <c r="F1463" s="69" t="str">
        <f t="shared" si="202"/>
        <v>Mon</v>
      </c>
      <c r="G1463" s="69">
        <v>42591.625</v>
      </c>
      <c r="H1463" s="75">
        <f t="shared" si="203"/>
        <v>42591</v>
      </c>
      <c r="I1463" s="76">
        <f t="shared" si="204"/>
        <v>0.625</v>
      </c>
      <c r="J1463" s="69" t="str">
        <f t="shared" si="205"/>
        <v>Tue</v>
      </c>
      <c r="K1463" s="74">
        <f t="shared" si="208"/>
        <v>0.8125</v>
      </c>
      <c r="L1463" s="84">
        <f t="shared" si="206"/>
        <v>1</v>
      </c>
      <c r="M1463">
        <f t="shared" si="207"/>
        <v>2</v>
      </c>
    </row>
    <row r="1464" spans="1:13" x14ac:dyDescent="0.2">
      <c r="A1464" s="14">
        <v>1581</v>
      </c>
      <c r="B1464" s="14" t="s">
        <v>296</v>
      </c>
      <c r="C1464" s="69">
        <v>42580.75</v>
      </c>
      <c r="D1464" s="75">
        <f t="shared" si="200"/>
        <v>42580</v>
      </c>
      <c r="E1464" s="76">
        <f t="shared" si="201"/>
        <v>0.75</v>
      </c>
      <c r="F1464" s="69" t="str">
        <f t="shared" si="202"/>
        <v>Fri</v>
      </c>
      <c r="G1464" s="69">
        <v>42590.708333333336</v>
      </c>
      <c r="H1464" s="75">
        <f t="shared" si="203"/>
        <v>42590</v>
      </c>
      <c r="I1464" s="76">
        <f t="shared" si="204"/>
        <v>0.70833333333575865</v>
      </c>
      <c r="J1464" s="69" t="str">
        <f t="shared" si="205"/>
        <v>Mon</v>
      </c>
      <c r="K1464" s="74">
        <f t="shared" si="208"/>
        <v>9.9583333333357587</v>
      </c>
      <c r="L1464" s="84">
        <f t="shared" si="206"/>
        <v>10</v>
      </c>
      <c r="M1464">
        <f t="shared" si="207"/>
        <v>7</v>
      </c>
    </row>
    <row r="1465" spans="1:13" x14ac:dyDescent="0.2">
      <c r="A1465" s="14">
        <v>1582</v>
      </c>
      <c r="B1465" s="14" t="s">
        <v>296</v>
      </c>
      <c r="C1465" s="69">
        <v>42586.760416666664</v>
      </c>
      <c r="D1465" s="75">
        <f t="shared" si="200"/>
        <v>42586</v>
      </c>
      <c r="E1465" s="76">
        <f t="shared" si="201"/>
        <v>0.76041666666424135</v>
      </c>
      <c r="F1465" s="69" t="str">
        <f t="shared" si="202"/>
        <v>Thu</v>
      </c>
      <c r="G1465" s="69">
        <v>42591.791666666664</v>
      </c>
      <c r="H1465" s="75">
        <f t="shared" si="203"/>
        <v>42591</v>
      </c>
      <c r="I1465" s="76">
        <f t="shared" si="204"/>
        <v>0.79166666666424135</v>
      </c>
      <c r="J1465" s="69" t="str">
        <f t="shared" si="205"/>
        <v>Tue</v>
      </c>
      <c r="K1465" s="74">
        <f t="shared" si="208"/>
        <v>5.03125</v>
      </c>
      <c r="L1465" s="84">
        <f t="shared" si="206"/>
        <v>5</v>
      </c>
      <c r="M1465">
        <f t="shared" si="207"/>
        <v>4</v>
      </c>
    </row>
    <row r="1466" spans="1:13" x14ac:dyDescent="0.2">
      <c r="A1466" s="14">
        <v>1583</v>
      </c>
      <c r="B1466" s="14" t="s">
        <v>296</v>
      </c>
      <c r="C1466" s="69">
        <v>42590.809027777781</v>
      </c>
      <c r="D1466" s="75">
        <f t="shared" si="200"/>
        <v>42590</v>
      </c>
      <c r="E1466" s="76">
        <f t="shared" si="201"/>
        <v>0.80902777778101154</v>
      </c>
      <c r="F1466" s="69" t="str">
        <f t="shared" si="202"/>
        <v>Mon</v>
      </c>
      <c r="G1466" s="69">
        <v>42591.604166666664</v>
      </c>
      <c r="H1466" s="75">
        <f t="shared" si="203"/>
        <v>42591</v>
      </c>
      <c r="I1466" s="76">
        <f t="shared" si="204"/>
        <v>0.60416666666424135</v>
      </c>
      <c r="J1466" s="69" t="str">
        <f t="shared" si="205"/>
        <v>Tue</v>
      </c>
      <c r="K1466" s="74">
        <f t="shared" si="208"/>
        <v>0.79513888888322981</v>
      </c>
      <c r="L1466" s="84">
        <f t="shared" si="206"/>
        <v>1</v>
      </c>
      <c r="M1466">
        <f t="shared" si="207"/>
        <v>2</v>
      </c>
    </row>
    <row r="1467" spans="1:13" x14ac:dyDescent="0.2">
      <c r="A1467" s="14">
        <v>1584</v>
      </c>
      <c r="B1467" s="14" t="s">
        <v>296</v>
      </c>
      <c r="C1467" s="69">
        <v>42587.786111111112</v>
      </c>
      <c r="D1467" s="75">
        <f t="shared" si="200"/>
        <v>42587</v>
      </c>
      <c r="E1467" s="76">
        <f t="shared" si="201"/>
        <v>0.78611111111240461</v>
      </c>
      <c r="F1467" s="69" t="str">
        <f t="shared" si="202"/>
        <v>Fri</v>
      </c>
      <c r="G1467" s="69">
        <v>42591.670138888891</v>
      </c>
      <c r="H1467" s="75">
        <f t="shared" si="203"/>
        <v>42591</v>
      </c>
      <c r="I1467" s="76">
        <f t="shared" si="204"/>
        <v>0.67013888889050577</v>
      </c>
      <c r="J1467" s="69" t="str">
        <f t="shared" si="205"/>
        <v>Tue</v>
      </c>
      <c r="K1467" s="74">
        <f t="shared" si="208"/>
        <v>3.8840277777781012</v>
      </c>
      <c r="L1467" s="84">
        <f t="shared" si="206"/>
        <v>4</v>
      </c>
      <c r="M1467">
        <f t="shared" si="207"/>
        <v>3</v>
      </c>
    </row>
    <row r="1468" spans="1:13" x14ac:dyDescent="0.2">
      <c r="A1468" s="14">
        <v>1585</v>
      </c>
      <c r="B1468" s="14" t="s">
        <v>296</v>
      </c>
      <c r="C1468" s="69">
        <v>42585.826388888891</v>
      </c>
      <c r="D1468" s="75">
        <f t="shared" si="200"/>
        <v>42585</v>
      </c>
      <c r="E1468" s="76">
        <f t="shared" si="201"/>
        <v>0.82638888889050577</v>
      </c>
      <c r="F1468" s="69" t="str">
        <f t="shared" si="202"/>
        <v>Wed</v>
      </c>
      <c r="G1468" s="69">
        <v>42591.625</v>
      </c>
      <c r="H1468" s="75">
        <f t="shared" si="203"/>
        <v>42591</v>
      </c>
      <c r="I1468" s="76">
        <f t="shared" si="204"/>
        <v>0.625</v>
      </c>
      <c r="J1468" s="69" t="str">
        <f t="shared" si="205"/>
        <v>Tue</v>
      </c>
      <c r="K1468" s="74">
        <f t="shared" si="208"/>
        <v>5.7986111111094942</v>
      </c>
      <c r="L1468" s="84">
        <f t="shared" si="206"/>
        <v>6</v>
      </c>
      <c r="M1468">
        <f t="shared" si="207"/>
        <v>5</v>
      </c>
    </row>
    <row r="1469" spans="1:13" x14ac:dyDescent="0.2">
      <c r="A1469" s="14">
        <v>1586</v>
      </c>
      <c r="B1469" s="14" t="s">
        <v>294</v>
      </c>
      <c r="C1469" s="69">
        <v>42584.041666666664</v>
      </c>
      <c r="D1469" s="75">
        <f t="shared" si="200"/>
        <v>42584</v>
      </c>
      <c r="E1469" s="76">
        <f t="shared" si="201"/>
        <v>4.1666666664241347E-2</v>
      </c>
      <c r="F1469" s="69" t="str">
        <f t="shared" si="202"/>
        <v>Tue</v>
      </c>
      <c r="G1469" s="69">
        <v>42591.635416666664</v>
      </c>
      <c r="H1469" s="75">
        <f t="shared" si="203"/>
        <v>42591</v>
      </c>
      <c r="I1469" s="76">
        <f t="shared" si="204"/>
        <v>0.63541666666424135</v>
      </c>
      <c r="J1469" s="69" t="str">
        <f t="shared" si="205"/>
        <v>Tue</v>
      </c>
      <c r="K1469" s="74">
        <f t="shared" si="208"/>
        <v>7.59375</v>
      </c>
      <c r="L1469" s="84">
        <f t="shared" si="206"/>
        <v>7</v>
      </c>
      <c r="M1469">
        <f t="shared" si="207"/>
        <v>6</v>
      </c>
    </row>
    <row r="1470" spans="1:13" x14ac:dyDescent="0.2">
      <c r="A1470" s="14">
        <v>1587</v>
      </c>
      <c r="B1470" s="14" t="s">
        <v>296</v>
      </c>
      <c r="C1470" s="69">
        <v>42591.604166666664</v>
      </c>
      <c r="D1470" s="75">
        <f t="shared" si="200"/>
        <v>42591</v>
      </c>
      <c r="E1470" s="76">
        <f t="shared" si="201"/>
        <v>0.60416666666424135</v>
      </c>
      <c r="F1470" s="69" t="str">
        <f t="shared" si="202"/>
        <v>Tue</v>
      </c>
      <c r="G1470" s="69">
        <v>42591.802083333336</v>
      </c>
      <c r="H1470" s="75">
        <f t="shared" si="203"/>
        <v>42591</v>
      </c>
      <c r="I1470" s="76">
        <f t="shared" si="204"/>
        <v>0.80208333333575865</v>
      </c>
      <c r="J1470" s="69" t="str">
        <f t="shared" si="205"/>
        <v>Tue</v>
      </c>
      <c r="K1470" s="74">
        <f t="shared" si="208"/>
        <v>0.19791666667151731</v>
      </c>
      <c r="L1470" s="84">
        <f t="shared" si="206"/>
        <v>0</v>
      </c>
      <c r="M1470">
        <f t="shared" si="207"/>
        <v>1</v>
      </c>
    </row>
    <row r="1471" spans="1:13" x14ac:dyDescent="0.2">
      <c r="A1471" s="14">
        <v>1588</v>
      </c>
      <c r="B1471" s="14" t="s">
        <v>294</v>
      </c>
      <c r="C1471" s="69">
        <v>42585.916666666664</v>
      </c>
      <c r="D1471" s="75">
        <f t="shared" si="200"/>
        <v>42585</v>
      </c>
      <c r="E1471" s="76">
        <f t="shared" si="201"/>
        <v>0.91666666666424135</v>
      </c>
      <c r="F1471" s="69" t="str">
        <f t="shared" si="202"/>
        <v>Wed</v>
      </c>
      <c r="G1471" s="69">
        <v>42591.635416666664</v>
      </c>
      <c r="H1471" s="75">
        <f t="shared" si="203"/>
        <v>42591</v>
      </c>
      <c r="I1471" s="76">
        <f t="shared" si="204"/>
        <v>0.63541666666424135</v>
      </c>
      <c r="J1471" s="69" t="str">
        <f t="shared" si="205"/>
        <v>Tue</v>
      </c>
      <c r="K1471" s="74">
        <f t="shared" si="208"/>
        <v>5.71875</v>
      </c>
      <c r="L1471" s="84">
        <f t="shared" si="206"/>
        <v>6</v>
      </c>
      <c r="M1471">
        <f t="shared" si="207"/>
        <v>5</v>
      </c>
    </row>
    <row r="1472" spans="1:13" x14ac:dyDescent="0.2">
      <c r="A1472" s="14">
        <v>1589</v>
      </c>
      <c r="B1472" s="14" t="s">
        <v>296</v>
      </c>
      <c r="C1472" s="69">
        <v>42586.78125</v>
      </c>
      <c r="D1472" s="75">
        <f t="shared" si="200"/>
        <v>42586</v>
      </c>
      <c r="E1472" s="76">
        <f t="shared" si="201"/>
        <v>0.78125</v>
      </c>
      <c r="F1472" s="69" t="str">
        <f t="shared" si="202"/>
        <v>Thu</v>
      </c>
      <c r="G1472" s="69">
        <v>42591.666666666664</v>
      </c>
      <c r="H1472" s="75">
        <f t="shared" si="203"/>
        <v>42591</v>
      </c>
      <c r="I1472" s="76">
        <f t="shared" si="204"/>
        <v>0.66666666666424135</v>
      </c>
      <c r="J1472" s="69" t="str">
        <f t="shared" si="205"/>
        <v>Tue</v>
      </c>
      <c r="K1472" s="74">
        <f t="shared" si="208"/>
        <v>4.8854166666642413</v>
      </c>
      <c r="L1472" s="84">
        <f t="shared" si="206"/>
        <v>5</v>
      </c>
      <c r="M1472">
        <f t="shared" si="207"/>
        <v>4</v>
      </c>
    </row>
    <row r="1473" spans="1:13" x14ac:dyDescent="0.2">
      <c r="A1473" s="14">
        <v>1590</v>
      </c>
      <c r="B1473" s="14" t="s">
        <v>296</v>
      </c>
      <c r="C1473" s="69">
        <v>42591.614583333336</v>
      </c>
      <c r="D1473" s="75">
        <f t="shared" si="200"/>
        <v>42591</v>
      </c>
      <c r="E1473" s="76">
        <f t="shared" si="201"/>
        <v>0.61458333333575865</v>
      </c>
      <c r="F1473" s="69" t="str">
        <f t="shared" si="202"/>
        <v>Tue</v>
      </c>
      <c r="G1473" s="69">
        <v>42591.635416666664</v>
      </c>
      <c r="H1473" s="75">
        <f t="shared" si="203"/>
        <v>42591</v>
      </c>
      <c r="I1473" s="76">
        <f t="shared" si="204"/>
        <v>0.63541666666424135</v>
      </c>
      <c r="J1473" s="69" t="str">
        <f t="shared" si="205"/>
        <v>Tue</v>
      </c>
      <c r="K1473" s="74">
        <f t="shared" si="208"/>
        <v>2.0833333328482695E-2</v>
      </c>
      <c r="L1473" s="84">
        <f t="shared" si="206"/>
        <v>0</v>
      </c>
      <c r="M1473">
        <f t="shared" si="207"/>
        <v>1</v>
      </c>
    </row>
    <row r="1474" spans="1:13" x14ac:dyDescent="0.2">
      <c r="A1474" s="14">
        <v>1592</v>
      </c>
      <c r="B1474" s="14" t="s">
        <v>295</v>
      </c>
      <c r="C1474" s="69">
        <v>42591.62222222222</v>
      </c>
      <c r="D1474" s="75">
        <f t="shared" si="200"/>
        <v>42591</v>
      </c>
      <c r="E1474" s="76">
        <f t="shared" si="201"/>
        <v>0.62222222222044365</v>
      </c>
      <c r="F1474" s="69" t="str">
        <f t="shared" si="202"/>
        <v>Tue</v>
      </c>
      <c r="G1474" s="69">
        <v>42591.643750000003</v>
      </c>
      <c r="H1474" s="75">
        <f t="shared" si="203"/>
        <v>42591</v>
      </c>
      <c r="I1474" s="76">
        <f t="shared" si="204"/>
        <v>0.64375000000291038</v>
      </c>
      <c r="J1474" s="69" t="str">
        <f t="shared" si="205"/>
        <v>Tue</v>
      </c>
      <c r="K1474" s="74">
        <f t="shared" si="208"/>
        <v>2.1527777782466728E-2</v>
      </c>
      <c r="L1474" s="84">
        <f t="shared" si="206"/>
        <v>0</v>
      </c>
      <c r="M1474">
        <f t="shared" si="207"/>
        <v>1</v>
      </c>
    </row>
    <row r="1475" spans="1:13" x14ac:dyDescent="0.2">
      <c r="A1475" s="14">
        <v>1593</v>
      </c>
      <c r="B1475" s="14" t="s">
        <v>294</v>
      </c>
      <c r="C1475" s="69">
        <v>42585.166666666664</v>
      </c>
      <c r="D1475" s="75">
        <f t="shared" ref="D1475:D1538" si="209">INT(C1475)</f>
        <v>42585</v>
      </c>
      <c r="E1475" s="76">
        <f t="shared" ref="E1475:E1538" si="210">C1475-D1475</f>
        <v>0.16666666666424135</v>
      </c>
      <c r="F1475" s="69" t="str">
        <f t="shared" ref="F1475:F1538" si="211">TEXT(D1475,"ddd")</f>
        <v>Wed</v>
      </c>
      <c r="G1475" s="69">
        <v>42594.739583333336</v>
      </c>
      <c r="H1475" s="75">
        <f t="shared" ref="H1475:H1538" si="212">INT(G1475)</f>
        <v>42594</v>
      </c>
      <c r="I1475" s="76">
        <f t="shared" ref="I1475:I1538" si="213">G1475-H1475</f>
        <v>0.73958333333575865</v>
      </c>
      <c r="J1475" s="69" t="str">
        <f t="shared" ref="J1475:J1538" si="214">TEXT(H1475,"ddd")</f>
        <v>Fri</v>
      </c>
      <c r="K1475" s="74">
        <f t="shared" si="208"/>
        <v>9.5729166666715173</v>
      </c>
      <c r="L1475" s="84">
        <f t="shared" ref="L1475:L1538" si="215">DATEDIF(C1475,G1475,"d")</f>
        <v>9</v>
      </c>
      <c r="M1475">
        <f t="shared" ref="M1475:M1538" si="216">NETWORKDAYS(C1475,G1475)</f>
        <v>8</v>
      </c>
    </row>
    <row r="1476" spans="1:13" x14ac:dyDescent="0.2">
      <c r="A1476" s="14">
        <v>1594</v>
      </c>
      <c r="B1476" s="14" t="s">
        <v>295</v>
      </c>
      <c r="C1476" s="69">
        <v>42586.166666666664</v>
      </c>
      <c r="D1476" s="75">
        <f t="shared" si="209"/>
        <v>42586</v>
      </c>
      <c r="E1476" s="76">
        <f t="shared" si="210"/>
        <v>0.16666666666424135</v>
      </c>
      <c r="F1476" s="69" t="str">
        <f t="shared" si="211"/>
        <v>Thu</v>
      </c>
      <c r="G1476" s="69">
        <v>42591.572916666664</v>
      </c>
      <c r="H1476" s="75">
        <f t="shared" si="212"/>
        <v>42591</v>
      </c>
      <c r="I1476" s="76">
        <f t="shared" si="213"/>
        <v>0.57291666666424135</v>
      </c>
      <c r="J1476" s="69" t="str">
        <f t="shared" si="214"/>
        <v>Tue</v>
      </c>
      <c r="K1476" s="74">
        <f t="shared" si="208"/>
        <v>5.40625</v>
      </c>
      <c r="L1476" s="84">
        <f t="shared" si="215"/>
        <v>5</v>
      </c>
      <c r="M1476">
        <f t="shared" si="216"/>
        <v>4</v>
      </c>
    </row>
    <row r="1477" spans="1:13" x14ac:dyDescent="0.2">
      <c r="A1477" s="14">
        <v>1595</v>
      </c>
      <c r="B1477" s="14" t="s">
        <v>295</v>
      </c>
      <c r="C1477" s="69">
        <v>42590.166666666664</v>
      </c>
      <c r="D1477" s="75">
        <f t="shared" si="209"/>
        <v>42590</v>
      </c>
      <c r="E1477" s="76">
        <f t="shared" si="210"/>
        <v>0.16666666666424135</v>
      </c>
      <c r="F1477" s="69" t="str">
        <f t="shared" si="211"/>
        <v>Mon</v>
      </c>
      <c r="G1477" s="69">
        <v>42591.583333333336</v>
      </c>
      <c r="H1477" s="75">
        <f t="shared" si="212"/>
        <v>42591</v>
      </c>
      <c r="I1477" s="76">
        <f t="shared" si="213"/>
        <v>0.58333333333575865</v>
      </c>
      <c r="J1477" s="69" t="str">
        <f t="shared" si="214"/>
        <v>Tue</v>
      </c>
      <c r="K1477" s="74">
        <f t="shared" si="208"/>
        <v>1.4166666666715173</v>
      </c>
      <c r="L1477" s="84">
        <f t="shared" si="215"/>
        <v>1</v>
      </c>
      <c r="M1477">
        <f t="shared" si="216"/>
        <v>2</v>
      </c>
    </row>
    <row r="1478" spans="1:13" x14ac:dyDescent="0.2">
      <c r="A1478" s="14">
        <v>1596</v>
      </c>
      <c r="B1478" s="14" t="s">
        <v>296</v>
      </c>
      <c r="C1478" s="69">
        <v>42584.990277777775</v>
      </c>
      <c r="D1478" s="75">
        <f t="shared" si="209"/>
        <v>42584</v>
      </c>
      <c r="E1478" s="76">
        <f t="shared" si="210"/>
        <v>0.99027777777519077</v>
      </c>
      <c r="F1478" s="69" t="str">
        <f t="shared" si="211"/>
        <v>Tue</v>
      </c>
      <c r="G1478" s="69">
        <v>42591.65</v>
      </c>
      <c r="H1478" s="75">
        <f t="shared" si="212"/>
        <v>42591</v>
      </c>
      <c r="I1478" s="76">
        <f t="shared" si="213"/>
        <v>0.65000000000145519</v>
      </c>
      <c r="J1478" s="69" t="str">
        <f t="shared" si="214"/>
        <v>Tue</v>
      </c>
      <c r="K1478" s="74">
        <f t="shared" si="208"/>
        <v>6.6597222222262644</v>
      </c>
      <c r="L1478" s="84">
        <f t="shared" si="215"/>
        <v>7</v>
      </c>
      <c r="M1478">
        <f t="shared" si="216"/>
        <v>6</v>
      </c>
    </row>
    <row r="1479" spans="1:13" x14ac:dyDescent="0.2">
      <c r="A1479" s="14">
        <v>1597</v>
      </c>
      <c r="B1479" s="14" t="s">
        <v>296</v>
      </c>
      <c r="C1479" s="69">
        <v>42591.645833333336</v>
      </c>
      <c r="D1479" s="75">
        <f t="shared" si="209"/>
        <v>42591</v>
      </c>
      <c r="E1479" s="76">
        <f t="shared" si="210"/>
        <v>0.64583333333575865</v>
      </c>
      <c r="F1479" s="69" t="str">
        <f t="shared" si="211"/>
        <v>Tue</v>
      </c>
      <c r="G1479" s="69">
        <v>42593.708333333336</v>
      </c>
      <c r="H1479" s="75">
        <f t="shared" si="212"/>
        <v>42593</v>
      </c>
      <c r="I1479" s="76">
        <f t="shared" si="213"/>
        <v>0.70833333333575865</v>
      </c>
      <c r="J1479" s="69" t="str">
        <f t="shared" si="214"/>
        <v>Thu</v>
      </c>
      <c r="K1479" s="74">
        <f t="shared" si="208"/>
        <v>2.0625</v>
      </c>
      <c r="L1479" s="84">
        <f t="shared" si="215"/>
        <v>2</v>
      </c>
      <c r="M1479">
        <f t="shared" si="216"/>
        <v>3</v>
      </c>
    </row>
    <row r="1480" spans="1:13" x14ac:dyDescent="0.2">
      <c r="A1480" s="14">
        <v>1598</v>
      </c>
      <c r="B1480" s="14" t="s">
        <v>295</v>
      </c>
      <c r="C1480" s="69">
        <v>42590.666666666664</v>
      </c>
      <c r="D1480" s="75">
        <f t="shared" si="209"/>
        <v>42590</v>
      </c>
      <c r="E1480" s="76">
        <f t="shared" si="210"/>
        <v>0.66666666666424135</v>
      </c>
      <c r="F1480" s="69" t="str">
        <f t="shared" si="211"/>
        <v>Mon</v>
      </c>
      <c r="G1480" s="69">
        <v>42591.645833333336</v>
      </c>
      <c r="H1480" s="75">
        <f t="shared" si="212"/>
        <v>42591</v>
      </c>
      <c r="I1480" s="76">
        <f t="shared" si="213"/>
        <v>0.64583333333575865</v>
      </c>
      <c r="J1480" s="69" t="str">
        <f t="shared" si="214"/>
        <v>Tue</v>
      </c>
      <c r="K1480" s="74">
        <f t="shared" si="208"/>
        <v>0.97916666667151731</v>
      </c>
      <c r="L1480" s="84">
        <f t="shared" si="215"/>
        <v>1</v>
      </c>
      <c r="M1480">
        <f t="shared" si="216"/>
        <v>2</v>
      </c>
    </row>
    <row r="1481" spans="1:13" x14ac:dyDescent="0.2">
      <c r="A1481" s="14">
        <v>1600</v>
      </c>
      <c r="B1481" s="14" t="s">
        <v>296</v>
      </c>
      <c r="C1481" s="69">
        <v>42587.958333333336</v>
      </c>
      <c r="D1481" s="75">
        <f t="shared" si="209"/>
        <v>42587</v>
      </c>
      <c r="E1481" s="76">
        <f t="shared" si="210"/>
        <v>0.95833333333575865</v>
      </c>
      <c r="F1481" s="69" t="str">
        <f t="shared" si="211"/>
        <v>Fri</v>
      </c>
      <c r="G1481" s="69">
        <v>42593.6875</v>
      </c>
      <c r="H1481" s="75">
        <f t="shared" si="212"/>
        <v>42593</v>
      </c>
      <c r="I1481" s="76">
        <f t="shared" si="213"/>
        <v>0.6875</v>
      </c>
      <c r="J1481" s="69" t="str">
        <f t="shared" si="214"/>
        <v>Thu</v>
      </c>
      <c r="K1481" s="74">
        <f t="shared" si="208"/>
        <v>5.7291666666642413</v>
      </c>
      <c r="L1481" s="84">
        <f t="shared" si="215"/>
        <v>6</v>
      </c>
      <c r="M1481">
        <f t="shared" si="216"/>
        <v>5</v>
      </c>
    </row>
    <row r="1482" spans="1:13" x14ac:dyDescent="0.2">
      <c r="A1482" s="14">
        <v>1601</v>
      </c>
      <c r="B1482" s="14" t="s">
        <v>296</v>
      </c>
      <c r="C1482" s="69">
        <v>42591.770833333336</v>
      </c>
      <c r="D1482" s="75">
        <f t="shared" si="209"/>
        <v>42591</v>
      </c>
      <c r="E1482" s="76">
        <f t="shared" si="210"/>
        <v>0.77083333333575865</v>
      </c>
      <c r="F1482" s="69" t="str">
        <f t="shared" si="211"/>
        <v>Tue</v>
      </c>
      <c r="G1482" s="69">
        <v>42592.833333333336</v>
      </c>
      <c r="H1482" s="75">
        <f t="shared" si="212"/>
        <v>42592</v>
      </c>
      <c r="I1482" s="76">
        <f t="shared" si="213"/>
        <v>0.83333333333575865</v>
      </c>
      <c r="J1482" s="69" t="str">
        <f t="shared" si="214"/>
        <v>Wed</v>
      </c>
      <c r="K1482" s="74">
        <f t="shared" ref="K1482:K1541" si="217">G1482-C1482</f>
        <v>1.0625</v>
      </c>
      <c r="L1482" s="84">
        <f t="shared" si="215"/>
        <v>1</v>
      </c>
      <c r="M1482">
        <f t="shared" si="216"/>
        <v>2</v>
      </c>
    </row>
    <row r="1483" spans="1:13" x14ac:dyDescent="0.2">
      <c r="A1483" s="14">
        <v>1603</v>
      </c>
      <c r="B1483" s="14" t="s">
        <v>295</v>
      </c>
      <c r="C1483" s="69">
        <v>42583.810416666667</v>
      </c>
      <c r="D1483" s="75">
        <f t="shared" si="209"/>
        <v>42583</v>
      </c>
      <c r="E1483" s="76">
        <f t="shared" si="210"/>
        <v>0.81041666666715173</v>
      </c>
      <c r="F1483" s="69" t="str">
        <f t="shared" si="211"/>
        <v>Mon</v>
      </c>
      <c r="G1483" s="69">
        <v>42590.913194444445</v>
      </c>
      <c r="H1483" s="75">
        <f t="shared" si="212"/>
        <v>42590</v>
      </c>
      <c r="I1483" s="76">
        <f t="shared" si="213"/>
        <v>0.91319444444525288</v>
      </c>
      <c r="J1483" s="69" t="str">
        <f t="shared" si="214"/>
        <v>Mon</v>
      </c>
      <c r="K1483" s="74">
        <f t="shared" si="217"/>
        <v>7.1027777777781012</v>
      </c>
      <c r="L1483" s="84">
        <f t="shared" si="215"/>
        <v>7</v>
      </c>
      <c r="M1483">
        <f t="shared" si="216"/>
        <v>6</v>
      </c>
    </row>
    <row r="1484" spans="1:13" x14ac:dyDescent="0.2">
      <c r="A1484" s="14">
        <v>1604</v>
      </c>
      <c r="B1484" s="14" t="s">
        <v>295</v>
      </c>
      <c r="C1484" s="69">
        <v>42586.754166666666</v>
      </c>
      <c r="D1484" s="75">
        <f t="shared" si="209"/>
        <v>42586</v>
      </c>
      <c r="E1484" s="76">
        <f t="shared" si="210"/>
        <v>0.75416666666569654</v>
      </c>
      <c r="F1484" s="69" t="str">
        <f t="shared" si="211"/>
        <v>Thu</v>
      </c>
      <c r="G1484" s="69">
        <v>42587.935416666667</v>
      </c>
      <c r="H1484" s="75">
        <f t="shared" si="212"/>
        <v>42587</v>
      </c>
      <c r="I1484" s="76">
        <f t="shared" si="213"/>
        <v>0.93541666666715173</v>
      </c>
      <c r="J1484" s="69" t="str">
        <f t="shared" si="214"/>
        <v>Fri</v>
      </c>
      <c r="K1484" s="74">
        <f t="shared" si="217"/>
        <v>1.1812500000014552</v>
      </c>
      <c r="L1484" s="84">
        <f t="shared" si="215"/>
        <v>1</v>
      </c>
      <c r="M1484">
        <f t="shared" si="216"/>
        <v>2</v>
      </c>
    </row>
    <row r="1485" spans="1:13" x14ac:dyDescent="0.2">
      <c r="A1485" s="14">
        <v>1605</v>
      </c>
      <c r="B1485" s="14" t="s">
        <v>296</v>
      </c>
      <c r="C1485" s="69">
        <v>42590.729166666664</v>
      </c>
      <c r="D1485" s="75">
        <f t="shared" si="209"/>
        <v>42590</v>
      </c>
      <c r="E1485" s="76">
        <f t="shared" si="210"/>
        <v>0.72916666666424135</v>
      </c>
      <c r="F1485" s="69" t="str">
        <f t="shared" si="211"/>
        <v>Mon</v>
      </c>
      <c r="G1485" s="69">
        <v>42593.583333333336</v>
      </c>
      <c r="H1485" s="75">
        <f t="shared" si="212"/>
        <v>42593</v>
      </c>
      <c r="I1485" s="76">
        <f t="shared" si="213"/>
        <v>0.58333333333575865</v>
      </c>
      <c r="J1485" s="69" t="str">
        <f t="shared" si="214"/>
        <v>Thu</v>
      </c>
      <c r="K1485" s="74">
        <f t="shared" si="217"/>
        <v>2.8541666666715173</v>
      </c>
      <c r="L1485" s="84">
        <f t="shared" si="215"/>
        <v>3</v>
      </c>
      <c r="M1485">
        <f t="shared" si="216"/>
        <v>4</v>
      </c>
    </row>
    <row r="1486" spans="1:13" x14ac:dyDescent="0.2">
      <c r="A1486" s="14">
        <v>1606</v>
      </c>
      <c r="B1486" s="14" t="s">
        <v>296</v>
      </c>
      <c r="C1486" s="69">
        <v>42590.833333333336</v>
      </c>
      <c r="D1486" s="75">
        <f t="shared" si="209"/>
        <v>42590</v>
      </c>
      <c r="E1486" s="76">
        <f t="shared" si="210"/>
        <v>0.83333333333575865</v>
      </c>
      <c r="F1486" s="69" t="str">
        <f t="shared" si="211"/>
        <v>Mon</v>
      </c>
      <c r="G1486" s="69">
        <v>42591.645833333336</v>
      </c>
      <c r="H1486" s="75">
        <f t="shared" si="212"/>
        <v>42591</v>
      </c>
      <c r="I1486" s="76">
        <f t="shared" si="213"/>
        <v>0.64583333333575865</v>
      </c>
      <c r="J1486" s="69" t="str">
        <f t="shared" si="214"/>
        <v>Tue</v>
      </c>
      <c r="K1486" s="74">
        <f t="shared" si="217"/>
        <v>0.8125</v>
      </c>
      <c r="L1486" s="84">
        <f t="shared" si="215"/>
        <v>1</v>
      </c>
      <c r="M1486">
        <f t="shared" si="216"/>
        <v>2</v>
      </c>
    </row>
    <row r="1487" spans="1:13" x14ac:dyDescent="0.2">
      <c r="A1487" s="14">
        <v>1607</v>
      </c>
      <c r="B1487" s="14" t="s">
        <v>295</v>
      </c>
      <c r="C1487" s="69">
        <v>42587.697916666664</v>
      </c>
      <c r="D1487" s="75">
        <f t="shared" si="209"/>
        <v>42587</v>
      </c>
      <c r="E1487" s="76">
        <f t="shared" si="210"/>
        <v>0.69791666666424135</v>
      </c>
      <c r="F1487" s="69" t="str">
        <f t="shared" si="211"/>
        <v>Fri</v>
      </c>
      <c r="G1487" s="69">
        <v>42591.739583333336</v>
      </c>
      <c r="H1487" s="75">
        <f t="shared" si="212"/>
        <v>42591</v>
      </c>
      <c r="I1487" s="76">
        <f t="shared" si="213"/>
        <v>0.73958333333575865</v>
      </c>
      <c r="J1487" s="69" t="str">
        <f t="shared" si="214"/>
        <v>Tue</v>
      </c>
      <c r="K1487" s="74">
        <f t="shared" si="217"/>
        <v>4.0416666666715173</v>
      </c>
      <c r="L1487" s="84">
        <f t="shared" si="215"/>
        <v>4</v>
      </c>
      <c r="M1487">
        <f t="shared" si="216"/>
        <v>3</v>
      </c>
    </row>
    <row r="1488" spans="1:13" x14ac:dyDescent="0.2">
      <c r="A1488" s="14">
        <v>1608</v>
      </c>
      <c r="B1488" s="14" t="s">
        <v>294</v>
      </c>
      <c r="C1488" s="69">
        <v>42590.666666666664</v>
      </c>
      <c r="D1488" s="75">
        <f t="shared" si="209"/>
        <v>42590</v>
      </c>
      <c r="E1488" s="76">
        <f t="shared" si="210"/>
        <v>0.66666666666424135</v>
      </c>
      <c r="F1488" s="69" t="str">
        <f t="shared" si="211"/>
        <v>Mon</v>
      </c>
      <c r="G1488" s="69">
        <v>42591.760416666664</v>
      </c>
      <c r="H1488" s="75">
        <f t="shared" si="212"/>
        <v>42591</v>
      </c>
      <c r="I1488" s="76">
        <f t="shared" si="213"/>
        <v>0.76041666666424135</v>
      </c>
      <c r="J1488" s="69" t="str">
        <f t="shared" si="214"/>
        <v>Tue</v>
      </c>
      <c r="K1488" s="74">
        <f t="shared" si="217"/>
        <v>1.09375</v>
      </c>
      <c r="L1488" s="84">
        <f t="shared" si="215"/>
        <v>1</v>
      </c>
      <c r="M1488">
        <f t="shared" si="216"/>
        <v>2</v>
      </c>
    </row>
    <row r="1489" spans="1:13" x14ac:dyDescent="0.2">
      <c r="A1489" s="14">
        <v>1609</v>
      </c>
      <c r="B1489" s="14" t="s">
        <v>296</v>
      </c>
      <c r="C1489" s="69">
        <v>42591.645833333336</v>
      </c>
      <c r="D1489" s="75">
        <f t="shared" si="209"/>
        <v>42591</v>
      </c>
      <c r="E1489" s="76">
        <f t="shared" si="210"/>
        <v>0.64583333333575865</v>
      </c>
      <c r="F1489" s="69" t="str">
        <f t="shared" si="211"/>
        <v>Tue</v>
      </c>
      <c r="G1489" s="69">
        <v>42591.958333333336</v>
      </c>
      <c r="H1489" s="75">
        <f t="shared" si="212"/>
        <v>42591</v>
      </c>
      <c r="I1489" s="76">
        <f t="shared" si="213"/>
        <v>0.95833333333575865</v>
      </c>
      <c r="J1489" s="69" t="str">
        <f t="shared" si="214"/>
        <v>Tue</v>
      </c>
      <c r="K1489" s="74">
        <f t="shared" si="217"/>
        <v>0.3125</v>
      </c>
      <c r="L1489" s="84">
        <f t="shared" si="215"/>
        <v>0</v>
      </c>
      <c r="M1489">
        <f t="shared" si="216"/>
        <v>1</v>
      </c>
    </row>
    <row r="1490" spans="1:13" x14ac:dyDescent="0.2">
      <c r="A1490" s="14">
        <v>1611</v>
      </c>
      <c r="B1490" s="14" t="s">
        <v>296</v>
      </c>
      <c r="C1490" s="69">
        <v>42591.708333333336</v>
      </c>
      <c r="D1490" s="75">
        <f t="shared" si="209"/>
        <v>42591</v>
      </c>
      <c r="E1490" s="76">
        <f t="shared" si="210"/>
        <v>0.70833333333575865</v>
      </c>
      <c r="F1490" s="69" t="str">
        <f t="shared" si="211"/>
        <v>Tue</v>
      </c>
      <c r="G1490" s="69">
        <v>42593.083333333336</v>
      </c>
      <c r="H1490" s="75">
        <f t="shared" si="212"/>
        <v>42593</v>
      </c>
      <c r="I1490" s="76">
        <f t="shared" si="213"/>
        <v>8.3333333335758653E-2</v>
      </c>
      <c r="J1490" s="69" t="str">
        <f t="shared" si="214"/>
        <v>Thu</v>
      </c>
      <c r="K1490" s="74">
        <f t="shared" si="217"/>
        <v>1.375</v>
      </c>
      <c r="L1490" s="84">
        <f t="shared" si="215"/>
        <v>2</v>
      </c>
      <c r="M1490">
        <f t="shared" si="216"/>
        <v>3</v>
      </c>
    </row>
    <row r="1491" spans="1:13" x14ac:dyDescent="0.2">
      <c r="A1491" s="14">
        <v>1612</v>
      </c>
      <c r="B1491" s="14" t="s">
        <v>295</v>
      </c>
      <c r="C1491" s="69">
        <v>42586.75</v>
      </c>
      <c r="D1491" s="75">
        <f t="shared" si="209"/>
        <v>42586</v>
      </c>
      <c r="E1491" s="76">
        <f t="shared" si="210"/>
        <v>0.75</v>
      </c>
      <c r="F1491" s="69" t="str">
        <f t="shared" si="211"/>
        <v>Thu</v>
      </c>
      <c r="G1491" s="69">
        <v>42591.791666666664</v>
      </c>
      <c r="H1491" s="75">
        <f t="shared" si="212"/>
        <v>42591</v>
      </c>
      <c r="I1491" s="76">
        <f t="shared" si="213"/>
        <v>0.79166666666424135</v>
      </c>
      <c r="J1491" s="69" t="str">
        <f t="shared" si="214"/>
        <v>Tue</v>
      </c>
      <c r="K1491" s="74">
        <f t="shared" si="217"/>
        <v>5.0416666666642413</v>
      </c>
      <c r="L1491" s="84">
        <f t="shared" si="215"/>
        <v>5</v>
      </c>
      <c r="M1491">
        <f t="shared" si="216"/>
        <v>4</v>
      </c>
    </row>
    <row r="1492" spans="1:13" x14ac:dyDescent="0.2">
      <c r="A1492" s="14">
        <v>1613</v>
      </c>
      <c r="B1492" s="14" t="s">
        <v>296</v>
      </c>
      <c r="C1492" s="69">
        <v>42590.760416666664</v>
      </c>
      <c r="D1492" s="75">
        <f t="shared" si="209"/>
        <v>42590</v>
      </c>
      <c r="E1492" s="76">
        <f t="shared" si="210"/>
        <v>0.76041666666424135</v>
      </c>
      <c r="F1492" s="69" t="str">
        <f t="shared" si="211"/>
        <v>Mon</v>
      </c>
      <c r="G1492" s="69">
        <v>42592.167361111111</v>
      </c>
      <c r="H1492" s="75">
        <f t="shared" si="212"/>
        <v>42592</v>
      </c>
      <c r="I1492" s="76">
        <f t="shared" si="213"/>
        <v>0.16736111111094942</v>
      </c>
      <c r="J1492" s="69" t="str">
        <f t="shared" si="214"/>
        <v>Wed</v>
      </c>
      <c r="K1492" s="74">
        <f t="shared" si="217"/>
        <v>1.4069444444467081</v>
      </c>
      <c r="L1492" s="84">
        <f t="shared" si="215"/>
        <v>2</v>
      </c>
      <c r="M1492">
        <f t="shared" si="216"/>
        <v>3</v>
      </c>
    </row>
    <row r="1493" spans="1:13" x14ac:dyDescent="0.2">
      <c r="A1493" s="14">
        <v>1614</v>
      </c>
      <c r="B1493" s="14" t="s">
        <v>296</v>
      </c>
      <c r="C1493" s="69">
        <v>42591.708333333336</v>
      </c>
      <c r="D1493" s="75">
        <f t="shared" si="209"/>
        <v>42591</v>
      </c>
      <c r="E1493" s="76">
        <f t="shared" si="210"/>
        <v>0.70833333333575865</v>
      </c>
      <c r="F1493" s="69" t="str">
        <f t="shared" si="211"/>
        <v>Tue</v>
      </c>
      <c r="G1493" s="69">
        <v>42591.791666666664</v>
      </c>
      <c r="H1493" s="75">
        <f t="shared" si="212"/>
        <v>42591</v>
      </c>
      <c r="I1493" s="76">
        <f t="shared" si="213"/>
        <v>0.79166666666424135</v>
      </c>
      <c r="J1493" s="69" t="str">
        <f t="shared" si="214"/>
        <v>Tue</v>
      </c>
      <c r="K1493" s="74">
        <f t="shared" si="217"/>
        <v>8.3333333328482695E-2</v>
      </c>
      <c r="L1493" s="84">
        <f t="shared" si="215"/>
        <v>0</v>
      </c>
      <c r="M1493">
        <f t="shared" si="216"/>
        <v>1</v>
      </c>
    </row>
    <row r="1494" spans="1:13" x14ac:dyDescent="0.2">
      <c r="A1494" s="14">
        <v>1615</v>
      </c>
      <c r="B1494" s="14" t="s">
        <v>294</v>
      </c>
      <c r="C1494" s="69">
        <v>42590.958333333336</v>
      </c>
      <c r="D1494" s="75">
        <f t="shared" si="209"/>
        <v>42590</v>
      </c>
      <c r="E1494" s="76">
        <f t="shared" si="210"/>
        <v>0.95833333333575865</v>
      </c>
      <c r="F1494" s="69" t="str">
        <f t="shared" si="211"/>
        <v>Mon</v>
      </c>
      <c r="G1494" s="69">
        <v>42591.885416666664</v>
      </c>
      <c r="H1494" s="75">
        <f t="shared" si="212"/>
        <v>42591</v>
      </c>
      <c r="I1494" s="76">
        <f t="shared" si="213"/>
        <v>0.88541666666424135</v>
      </c>
      <c r="J1494" s="69" t="str">
        <f t="shared" si="214"/>
        <v>Tue</v>
      </c>
      <c r="K1494" s="74">
        <f t="shared" si="217"/>
        <v>0.92708333332848269</v>
      </c>
      <c r="L1494" s="84">
        <f t="shared" si="215"/>
        <v>1</v>
      </c>
      <c r="M1494">
        <f t="shared" si="216"/>
        <v>2</v>
      </c>
    </row>
    <row r="1495" spans="1:13" x14ac:dyDescent="0.2">
      <c r="A1495" s="14">
        <v>1616</v>
      </c>
      <c r="B1495" s="14" t="s">
        <v>294</v>
      </c>
      <c r="C1495" s="69">
        <v>42590.166666666664</v>
      </c>
      <c r="D1495" s="75">
        <f t="shared" si="209"/>
        <v>42590</v>
      </c>
      <c r="E1495" s="76">
        <f t="shared" si="210"/>
        <v>0.16666666666424135</v>
      </c>
      <c r="F1495" s="69" t="str">
        <f t="shared" si="211"/>
        <v>Mon</v>
      </c>
      <c r="G1495" s="69">
        <v>42591.802083333336</v>
      </c>
      <c r="H1495" s="75">
        <f t="shared" si="212"/>
        <v>42591</v>
      </c>
      <c r="I1495" s="76">
        <f t="shared" si="213"/>
        <v>0.80208333333575865</v>
      </c>
      <c r="J1495" s="69" t="str">
        <f t="shared" si="214"/>
        <v>Tue</v>
      </c>
      <c r="K1495" s="74">
        <f t="shared" si="217"/>
        <v>1.6354166666715173</v>
      </c>
      <c r="L1495" s="84">
        <f t="shared" si="215"/>
        <v>1</v>
      </c>
      <c r="M1495">
        <f t="shared" si="216"/>
        <v>2</v>
      </c>
    </row>
    <row r="1496" spans="1:13" x14ac:dyDescent="0.2">
      <c r="A1496" s="14">
        <v>1617</v>
      </c>
      <c r="B1496" s="14" t="s">
        <v>296</v>
      </c>
      <c r="C1496" s="69">
        <v>42591.625</v>
      </c>
      <c r="D1496" s="75">
        <f t="shared" si="209"/>
        <v>42591</v>
      </c>
      <c r="E1496" s="76">
        <f t="shared" si="210"/>
        <v>0.625</v>
      </c>
      <c r="F1496" s="69" t="str">
        <f t="shared" si="211"/>
        <v>Tue</v>
      </c>
      <c r="G1496" s="69">
        <v>42591.802083333336</v>
      </c>
      <c r="H1496" s="75">
        <f t="shared" si="212"/>
        <v>42591</v>
      </c>
      <c r="I1496" s="76">
        <f t="shared" si="213"/>
        <v>0.80208333333575865</v>
      </c>
      <c r="J1496" s="69" t="str">
        <f t="shared" si="214"/>
        <v>Tue</v>
      </c>
      <c r="K1496" s="74">
        <f t="shared" si="217"/>
        <v>0.17708333333575865</v>
      </c>
      <c r="L1496" s="84">
        <f t="shared" si="215"/>
        <v>0</v>
      </c>
      <c r="M1496">
        <f t="shared" si="216"/>
        <v>1</v>
      </c>
    </row>
    <row r="1497" spans="1:13" x14ac:dyDescent="0.2">
      <c r="A1497" s="14">
        <v>1618</v>
      </c>
      <c r="B1497" s="14" t="s">
        <v>294</v>
      </c>
      <c r="C1497" s="69">
        <v>42590.59375</v>
      </c>
      <c r="D1497" s="75">
        <f t="shared" si="209"/>
        <v>42590</v>
      </c>
      <c r="E1497" s="76">
        <f t="shared" si="210"/>
        <v>0.59375</v>
      </c>
      <c r="F1497" s="69" t="str">
        <f t="shared" si="211"/>
        <v>Mon</v>
      </c>
      <c r="G1497" s="69">
        <v>42591.8125</v>
      </c>
      <c r="H1497" s="75">
        <f t="shared" si="212"/>
        <v>42591</v>
      </c>
      <c r="I1497" s="76">
        <f t="shared" si="213"/>
        <v>0.8125</v>
      </c>
      <c r="J1497" s="69" t="str">
        <f t="shared" si="214"/>
        <v>Tue</v>
      </c>
      <c r="K1497" s="74">
        <f t="shared" si="217"/>
        <v>1.21875</v>
      </c>
      <c r="L1497" s="84">
        <f t="shared" si="215"/>
        <v>1</v>
      </c>
      <c r="M1497">
        <f t="shared" si="216"/>
        <v>2</v>
      </c>
    </row>
    <row r="1498" spans="1:13" x14ac:dyDescent="0.2">
      <c r="A1498" s="14">
        <v>1619</v>
      </c>
      <c r="B1498" s="14" t="s">
        <v>296</v>
      </c>
      <c r="C1498" s="69">
        <v>42591.770833333336</v>
      </c>
      <c r="D1498" s="75">
        <f t="shared" si="209"/>
        <v>42591</v>
      </c>
      <c r="E1498" s="76">
        <f t="shared" si="210"/>
        <v>0.77083333333575865</v>
      </c>
      <c r="F1498" s="69" t="str">
        <f t="shared" si="211"/>
        <v>Tue</v>
      </c>
      <c r="G1498" s="69">
        <v>42591.822916666664</v>
      </c>
      <c r="H1498" s="75">
        <f t="shared" si="212"/>
        <v>42591</v>
      </c>
      <c r="I1498" s="76">
        <f t="shared" si="213"/>
        <v>0.82291666666424135</v>
      </c>
      <c r="J1498" s="69" t="str">
        <f t="shared" si="214"/>
        <v>Tue</v>
      </c>
      <c r="K1498" s="74">
        <f t="shared" si="217"/>
        <v>5.2083333328482695E-2</v>
      </c>
      <c r="L1498" s="84">
        <f t="shared" si="215"/>
        <v>0</v>
      </c>
      <c r="M1498">
        <f t="shared" si="216"/>
        <v>1</v>
      </c>
    </row>
    <row r="1499" spans="1:13" x14ac:dyDescent="0.2">
      <c r="A1499" s="14">
        <v>1620</v>
      </c>
      <c r="B1499" s="14" t="s">
        <v>296</v>
      </c>
      <c r="C1499" s="69">
        <v>42590.895833333336</v>
      </c>
      <c r="D1499" s="75">
        <f t="shared" si="209"/>
        <v>42590</v>
      </c>
      <c r="E1499" s="76">
        <f t="shared" si="210"/>
        <v>0.89583333333575865</v>
      </c>
      <c r="F1499" s="69" t="str">
        <f t="shared" si="211"/>
        <v>Mon</v>
      </c>
      <c r="G1499" s="69">
        <v>42594.78125</v>
      </c>
      <c r="H1499" s="75">
        <f t="shared" si="212"/>
        <v>42594</v>
      </c>
      <c r="I1499" s="76">
        <f t="shared" si="213"/>
        <v>0.78125</v>
      </c>
      <c r="J1499" s="69" t="str">
        <f t="shared" si="214"/>
        <v>Fri</v>
      </c>
      <c r="K1499" s="74">
        <f t="shared" si="217"/>
        <v>3.8854166666642413</v>
      </c>
      <c r="L1499" s="84">
        <f t="shared" si="215"/>
        <v>4</v>
      </c>
      <c r="M1499">
        <f t="shared" si="216"/>
        <v>5</v>
      </c>
    </row>
    <row r="1500" spans="1:13" x14ac:dyDescent="0.2">
      <c r="A1500" s="14">
        <v>1621</v>
      </c>
      <c r="B1500" s="14" t="s">
        <v>296</v>
      </c>
      <c r="C1500" s="69">
        <v>42591.770833333336</v>
      </c>
      <c r="D1500" s="75">
        <f t="shared" si="209"/>
        <v>42591</v>
      </c>
      <c r="E1500" s="76">
        <f t="shared" si="210"/>
        <v>0.77083333333575865</v>
      </c>
      <c r="F1500" s="69" t="str">
        <f t="shared" si="211"/>
        <v>Tue</v>
      </c>
      <c r="G1500" s="69">
        <v>42591.8125</v>
      </c>
      <c r="H1500" s="75">
        <f t="shared" si="212"/>
        <v>42591</v>
      </c>
      <c r="I1500" s="76">
        <f t="shared" si="213"/>
        <v>0.8125</v>
      </c>
      <c r="J1500" s="69" t="str">
        <f t="shared" si="214"/>
        <v>Tue</v>
      </c>
      <c r="K1500" s="74">
        <f t="shared" si="217"/>
        <v>4.1666666664241347E-2</v>
      </c>
      <c r="L1500" s="84">
        <f t="shared" si="215"/>
        <v>0</v>
      </c>
      <c r="M1500">
        <f t="shared" si="216"/>
        <v>1</v>
      </c>
    </row>
    <row r="1501" spans="1:13" x14ac:dyDescent="0.2">
      <c r="A1501" s="14">
        <v>1622</v>
      </c>
      <c r="B1501" s="14" t="s">
        <v>296</v>
      </c>
      <c r="C1501" s="69">
        <v>42590.825694444444</v>
      </c>
      <c r="D1501" s="75">
        <f t="shared" si="209"/>
        <v>42590</v>
      </c>
      <c r="E1501" s="76">
        <f t="shared" si="210"/>
        <v>0.82569444444379769</v>
      </c>
      <c r="F1501" s="69" t="str">
        <f t="shared" si="211"/>
        <v>Mon</v>
      </c>
      <c r="G1501" s="69">
        <v>42592.638888888891</v>
      </c>
      <c r="H1501" s="75">
        <f t="shared" si="212"/>
        <v>42592</v>
      </c>
      <c r="I1501" s="76">
        <f t="shared" si="213"/>
        <v>0.63888888889050577</v>
      </c>
      <c r="J1501" s="69" t="str">
        <f t="shared" si="214"/>
        <v>Wed</v>
      </c>
      <c r="K1501" s="74">
        <f t="shared" si="217"/>
        <v>1.8131944444467081</v>
      </c>
      <c r="L1501" s="84">
        <f t="shared" si="215"/>
        <v>2</v>
      </c>
      <c r="M1501">
        <f t="shared" si="216"/>
        <v>3</v>
      </c>
    </row>
    <row r="1502" spans="1:13" x14ac:dyDescent="0.2">
      <c r="A1502" s="14">
        <v>1623</v>
      </c>
      <c r="B1502" s="14" t="s">
        <v>296</v>
      </c>
      <c r="C1502" s="69">
        <v>42591.760416666664</v>
      </c>
      <c r="D1502" s="75">
        <f t="shared" si="209"/>
        <v>42591</v>
      </c>
      <c r="E1502" s="76">
        <f t="shared" si="210"/>
        <v>0.76041666666424135</v>
      </c>
      <c r="F1502" s="69" t="str">
        <f t="shared" si="211"/>
        <v>Tue</v>
      </c>
      <c r="G1502" s="69">
        <v>42591.822916666664</v>
      </c>
      <c r="H1502" s="75">
        <f t="shared" si="212"/>
        <v>42591</v>
      </c>
      <c r="I1502" s="76">
        <f t="shared" si="213"/>
        <v>0.82291666666424135</v>
      </c>
      <c r="J1502" s="69" t="str">
        <f t="shared" si="214"/>
        <v>Tue</v>
      </c>
      <c r="K1502" s="74">
        <f t="shared" si="217"/>
        <v>6.25E-2</v>
      </c>
      <c r="L1502" s="84">
        <f t="shared" si="215"/>
        <v>0</v>
      </c>
      <c r="M1502">
        <f t="shared" si="216"/>
        <v>1</v>
      </c>
    </row>
    <row r="1503" spans="1:13" x14ac:dyDescent="0.2">
      <c r="A1503" s="14">
        <v>1624</v>
      </c>
      <c r="B1503" s="14" t="s">
        <v>296</v>
      </c>
      <c r="C1503" s="69">
        <v>42591.791666666664</v>
      </c>
      <c r="D1503" s="75">
        <f t="shared" si="209"/>
        <v>42591</v>
      </c>
      <c r="E1503" s="76">
        <f t="shared" si="210"/>
        <v>0.79166666666424135</v>
      </c>
      <c r="F1503" s="69" t="str">
        <f t="shared" si="211"/>
        <v>Tue</v>
      </c>
      <c r="G1503" s="69">
        <v>42591.833333333336</v>
      </c>
      <c r="H1503" s="75">
        <f t="shared" si="212"/>
        <v>42591</v>
      </c>
      <c r="I1503" s="76">
        <f t="shared" si="213"/>
        <v>0.83333333333575865</v>
      </c>
      <c r="J1503" s="69" t="str">
        <f t="shared" si="214"/>
        <v>Tue</v>
      </c>
      <c r="K1503" s="74">
        <f t="shared" si="217"/>
        <v>4.1666666671517305E-2</v>
      </c>
      <c r="L1503" s="84">
        <f t="shared" si="215"/>
        <v>0</v>
      </c>
      <c r="M1503">
        <f t="shared" si="216"/>
        <v>1</v>
      </c>
    </row>
    <row r="1504" spans="1:13" x14ac:dyDescent="0.2">
      <c r="A1504" s="14">
        <v>1625</v>
      </c>
      <c r="B1504" s="14" t="s">
        <v>296</v>
      </c>
      <c r="C1504" s="69">
        <v>42591.75</v>
      </c>
      <c r="D1504" s="75">
        <f t="shared" si="209"/>
        <v>42591</v>
      </c>
      <c r="E1504" s="76">
        <f t="shared" si="210"/>
        <v>0.75</v>
      </c>
      <c r="F1504" s="69" t="str">
        <f t="shared" si="211"/>
        <v>Tue</v>
      </c>
      <c r="G1504" s="69">
        <v>42591.791666666664</v>
      </c>
      <c r="H1504" s="75">
        <f t="shared" si="212"/>
        <v>42591</v>
      </c>
      <c r="I1504" s="76">
        <f t="shared" si="213"/>
        <v>0.79166666666424135</v>
      </c>
      <c r="J1504" s="69" t="str">
        <f t="shared" si="214"/>
        <v>Tue</v>
      </c>
      <c r="K1504" s="74">
        <f t="shared" si="217"/>
        <v>4.1666666664241347E-2</v>
      </c>
      <c r="L1504" s="84">
        <f t="shared" si="215"/>
        <v>0</v>
      </c>
      <c r="M1504">
        <f t="shared" si="216"/>
        <v>1</v>
      </c>
    </row>
    <row r="1505" spans="1:13" x14ac:dyDescent="0.2">
      <c r="A1505" s="14">
        <v>1626</v>
      </c>
      <c r="B1505" s="14" t="s">
        <v>296</v>
      </c>
      <c r="C1505" s="69">
        <v>42591.822916666664</v>
      </c>
      <c r="D1505" s="75">
        <f t="shared" si="209"/>
        <v>42591</v>
      </c>
      <c r="E1505" s="76">
        <f t="shared" si="210"/>
        <v>0.82291666666424135</v>
      </c>
      <c r="F1505" s="69" t="str">
        <f t="shared" si="211"/>
        <v>Tue</v>
      </c>
      <c r="G1505" s="69">
        <v>42591.854166666664</v>
      </c>
      <c r="H1505" s="75">
        <f t="shared" si="212"/>
        <v>42591</v>
      </c>
      <c r="I1505" s="76">
        <f t="shared" si="213"/>
        <v>0.85416666666424135</v>
      </c>
      <c r="J1505" s="69" t="str">
        <f t="shared" si="214"/>
        <v>Tue</v>
      </c>
      <c r="K1505" s="74">
        <f t="shared" si="217"/>
        <v>3.125E-2</v>
      </c>
      <c r="L1505" s="84">
        <f t="shared" si="215"/>
        <v>0</v>
      </c>
      <c r="M1505">
        <f t="shared" si="216"/>
        <v>1</v>
      </c>
    </row>
    <row r="1506" spans="1:13" x14ac:dyDescent="0.2">
      <c r="A1506" s="14">
        <v>1627</v>
      </c>
      <c r="B1506" s="14" t="s">
        <v>296</v>
      </c>
      <c r="C1506" s="69">
        <v>42591.083333333336</v>
      </c>
      <c r="D1506" s="75">
        <f t="shared" si="209"/>
        <v>42591</v>
      </c>
      <c r="E1506" s="76">
        <f t="shared" si="210"/>
        <v>8.3333333335758653E-2</v>
      </c>
      <c r="F1506" s="69" t="str">
        <f t="shared" si="211"/>
        <v>Tue</v>
      </c>
      <c r="G1506" s="69">
        <v>42594.875</v>
      </c>
      <c r="H1506" s="75">
        <f t="shared" si="212"/>
        <v>42594</v>
      </c>
      <c r="I1506" s="76">
        <f t="shared" si="213"/>
        <v>0.875</v>
      </c>
      <c r="J1506" s="69" t="str">
        <f t="shared" si="214"/>
        <v>Fri</v>
      </c>
      <c r="K1506" s="74">
        <f t="shared" si="217"/>
        <v>3.7916666666642413</v>
      </c>
      <c r="L1506" s="84">
        <f t="shared" si="215"/>
        <v>3</v>
      </c>
      <c r="M1506">
        <f t="shared" si="216"/>
        <v>4</v>
      </c>
    </row>
    <row r="1507" spans="1:13" x14ac:dyDescent="0.2">
      <c r="A1507" s="14">
        <v>1628</v>
      </c>
      <c r="B1507" s="14" t="s">
        <v>296</v>
      </c>
      <c r="C1507" s="69">
        <v>42591.78125</v>
      </c>
      <c r="D1507" s="75">
        <f t="shared" si="209"/>
        <v>42591</v>
      </c>
      <c r="E1507" s="76">
        <f t="shared" si="210"/>
        <v>0.78125</v>
      </c>
      <c r="F1507" s="69" t="str">
        <f t="shared" si="211"/>
        <v>Tue</v>
      </c>
      <c r="G1507" s="69">
        <v>42591.84375</v>
      </c>
      <c r="H1507" s="75">
        <f t="shared" si="212"/>
        <v>42591</v>
      </c>
      <c r="I1507" s="76">
        <f t="shared" si="213"/>
        <v>0.84375</v>
      </c>
      <c r="J1507" s="69" t="str">
        <f t="shared" si="214"/>
        <v>Tue</v>
      </c>
      <c r="K1507" s="74">
        <f t="shared" si="217"/>
        <v>6.25E-2</v>
      </c>
      <c r="L1507" s="84">
        <f t="shared" si="215"/>
        <v>0</v>
      </c>
      <c r="M1507">
        <f t="shared" si="216"/>
        <v>1</v>
      </c>
    </row>
    <row r="1508" spans="1:13" x14ac:dyDescent="0.2">
      <c r="A1508" s="14">
        <v>1629</v>
      </c>
      <c r="B1508" s="14" t="s">
        <v>295</v>
      </c>
      <c r="C1508" s="69">
        <v>42591.572916666664</v>
      </c>
      <c r="D1508" s="75">
        <f t="shared" si="209"/>
        <v>42591</v>
      </c>
      <c r="E1508" s="76">
        <f t="shared" si="210"/>
        <v>0.57291666666424135</v>
      </c>
      <c r="F1508" s="69" t="str">
        <f t="shared" si="211"/>
        <v>Tue</v>
      </c>
      <c r="G1508" s="69">
        <v>42593.760416666664</v>
      </c>
      <c r="H1508" s="75">
        <f t="shared" si="212"/>
        <v>42593</v>
      </c>
      <c r="I1508" s="76">
        <f t="shared" si="213"/>
        <v>0.76041666666424135</v>
      </c>
      <c r="J1508" s="69" t="str">
        <f t="shared" si="214"/>
        <v>Thu</v>
      </c>
      <c r="K1508" s="74">
        <f t="shared" si="217"/>
        <v>2.1875</v>
      </c>
      <c r="L1508" s="84">
        <f t="shared" si="215"/>
        <v>2</v>
      </c>
      <c r="M1508">
        <f t="shared" si="216"/>
        <v>3</v>
      </c>
    </row>
    <row r="1509" spans="1:13" x14ac:dyDescent="0.2">
      <c r="A1509" s="14">
        <v>1631</v>
      </c>
      <c r="B1509" s="14" t="s">
        <v>294</v>
      </c>
      <c r="C1509" s="69">
        <v>42590.729166666664</v>
      </c>
      <c r="D1509" s="75">
        <f t="shared" si="209"/>
        <v>42590</v>
      </c>
      <c r="E1509" s="76">
        <f t="shared" si="210"/>
        <v>0.72916666666424135</v>
      </c>
      <c r="F1509" s="69" t="str">
        <f t="shared" si="211"/>
        <v>Mon</v>
      </c>
      <c r="G1509" s="69">
        <v>42593.875</v>
      </c>
      <c r="H1509" s="75">
        <f t="shared" si="212"/>
        <v>42593</v>
      </c>
      <c r="I1509" s="76">
        <f t="shared" si="213"/>
        <v>0.875</v>
      </c>
      <c r="J1509" s="69" t="str">
        <f t="shared" si="214"/>
        <v>Thu</v>
      </c>
      <c r="K1509" s="74">
        <f t="shared" si="217"/>
        <v>3.1458333333357587</v>
      </c>
      <c r="L1509" s="84">
        <f t="shared" si="215"/>
        <v>3</v>
      </c>
      <c r="M1509">
        <f t="shared" si="216"/>
        <v>4</v>
      </c>
    </row>
    <row r="1510" spans="1:13" x14ac:dyDescent="0.2">
      <c r="A1510" s="14">
        <v>1632</v>
      </c>
      <c r="B1510" s="14" t="s">
        <v>296</v>
      </c>
      <c r="C1510" s="69">
        <v>42591.770833333336</v>
      </c>
      <c r="D1510" s="75">
        <f t="shared" si="209"/>
        <v>42591</v>
      </c>
      <c r="E1510" s="76">
        <f t="shared" si="210"/>
        <v>0.77083333333575865</v>
      </c>
      <c r="F1510" s="69" t="str">
        <f t="shared" si="211"/>
        <v>Tue</v>
      </c>
      <c r="G1510" s="69">
        <v>42591.791666666664</v>
      </c>
      <c r="H1510" s="75">
        <f t="shared" si="212"/>
        <v>42591</v>
      </c>
      <c r="I1510" s="76">
        <f t="shared" si="213"/>
        <v>0.79166666666424135</v>
      </c>
      <c r="J1510" s="69" t="str">
        <f t="shared" si="214"/>
        <v>Tue</v>
      </c>
      <c r="K1510" s="74">
        <f t="shared" si="217"/>
        <v>2.0833333328482695E-2</v>
      </c>
      <c r="L1510" s="84">
        <f t="shared" si="215"/>
        <v>0</v>
      </c>
      <c r="M1510">
        <f t="shared" si="216"/>
        <v>1</v>
      </c>
    </row>
    <row r="1511" spans="1:13" x14ac:dyDescent="0.2">
      <c r="A1511" s="14">
        <v>1633</v>
      </c>
      <c r="B1511" s="14" t="s">
        <v>296</v>
      </c>
      <c r="C1511" s="69">
        <v>42591.552083333336</v>
      </c>
      <c r="D1511" s="75">
        <f t="shared" si="209"/>
        <v>42591</v>
      </c>
      <c r="E1511" s="76">
        <f t="shared" si="210"/>
        <v>0.55208333333575865</v>
      </c>
      <c r="F1511" s="69" t="str">
        <f t="shared" si="211"/>
        <v>Tue</v>
      </c>
      <c r="G1511" s="69">
        <v>42591.666666666664</v>
      </c>
      <c r="H1511" s="75">
        <f t="shared" si="212"/>
        <v>42591</v>
      </c>
      <c r="I1511" s="76">
        <f t="shared" si="213"/>
        <v>0.66666666666424135</v>
      </c>
      <c r="J1511" s="69" t="str">
        <f t="shared" si="214"/>
        <v>Tue</v>
      </c>
      <c r="K1511" s="74">
        <f t="shared" si="217"/>
        <v>0.11458333332848269</v>
      </c>
      <c r="L1511" s="84">
        <f t="shared" si="215"/>
        <v>0</v>
      </c>
      <c r="M1511">
        <f t="shared" si="216"/>
        <v>1</v>
      </c>
    </row>
    <row r="1512" spans="1:13" x14ac:dyDescent="0.2">
      <c r="A1512" s="14">
        <v>1634</v>
      </c>
      <c r="B1512" s="14" t="s">
        <v>296</v>
      </c>
      <c r="C1512" s="69">
        <v>42585.739583333336</v>
      </c>
      <c r="D1512" s="75">
        <f t="shared" si="209"/>
        <v>42585</v>
      </c>
      <c r="E1512" s="76">
        <f t="shared" si="210"/>
        <v>0.73958333333575865</v>
      </c>
      <c r="F1512" s="69" t="str">
        <f t="shared" si="211"/>
        <v>Wed</v>
      </c>
      <c r="G1512" s="69">
        <v>42591.833333333336</v>
      </c>
      <c r="H1512" s="75">
        <f t="shared" si="212"/>
        <v>42591</v>
      </c>
      <c r="I1512" s="76">
        <f t="shared" si="213"/>
        <v>0.83333333333575865</v>
      </c>
      <c r="J1512" s="69" t="str">
        <f t="shared" si="214"/>
        <v>Tue</v>
      </c>
      <c r="K1512" s="74">
        <f t="shared" si="217"/>
        <v>6.09375</v>
      </c>
      <c r="L1512" s="84">
        <f t="shared" si="215"/>
        <v>6</v>
      </c>
      <c r="M1512">
        <f t="shared" si="216"/>
        <v>5</v>
      </c>
    </row>
    <row r="1513" spans="1:13" x14ac:dyDescent="0.2">
      <c r="A1513" s="14">
        <v>1635</v>
      </c>
      <c r="B1513" s="14" t="s">
        <v>296</v>
      </c>
      <c r="C1513" s="69">
        <v>42587.8125</v>
      </c>
      <c r="D1513" s="75">
        <f t="shared" si="209"/>
        <v>42587</v>
      </c>
      <c r="E1513" s="76">
        <f t="shared" si="210"/>
        <v>0.8125</v>
      </c>
      <c r="F1513" s="69" t="str">
        <f t="shared" si="211"/>
        <v>Fri</v>
      </c>
      <c r="G1513" s="69">
        <v>42591.864583333336</v>
      </c>
      <c r="H1513" s="75">
        <f t="shared" si="212"/>
        <v>42591</v>
      </c>
      <c r="I1513" s="76">
        <f t="shared" si="213"/>
        <v>0.86458333333575865</v>
      </c>
      <c r="J1513" s="69" t="str">
        <f t="shared" si="214"/>
        <v>Tue</v>
      </c>
      <c r="K1513" s="74">
        <f t="shared" si="217"/>
        <v>4.0520833333357587</v>
      </c>
      <c r="L1513" s="84">
        <f t="shared" si="215"/>
        <v>4</v>
      </c>
      <c r="M1513">
        <f t="shared" si="216"/>
        <v>3</v>
      </c>
    </row>
    <row r="1514" spans="1:13" x14ac:dyDescent="0.2">
      <c r="A1514" s="14">
        <v>1636</v>
      </c>
      <c r="B1514" s="14" t="s">
        <v>296</v>
      </c>
      <c r="C1514" s="69">
        <v>42590.82708333333</v>
      </c>
      <c r="D1514" s="75">
        <f t="shared" si="209"/>
        <v>42590</v>
      </c>
      <c r="E1514" s="76">
        <f t="shared" si="210"/>
        <v>0.82708333332993789</v>
      </c>
      <c r="F1514" s="69" t="str">
        <f t="shared" si="211"/>
        <v>Mon</v>
      </c>
      <c r="G1514" s="69">
        <v>42591.877083333333</v>
      </c>
      <c r="H1514" s="75">
        <f t="shared" si="212"/>
        <v>42591</v>
      </c>
      <c r="I1514" s="76">
        <f t="shared" si="213"/>
        <v>0.87708333333284827</v>
      </c>
      <c r="J1514" s="69" t="str">
        <f t="shared" si="214"/>
        <v>Tue</v>
      </c>
      <c r="K1514" s="74">
        <f t="shared" si="217"/>
        <v>1.0500000000029104</v>
      </c>
      <c r="L1514" s="84">
        <f t="shared" si="215"/>
        <v>1</v>
      </c>
      <c r="M1514">
        <f t="shared" si="216"/>
        <v>2</v>
      </c>
    </row>
    <row r="1515" spans="1:13" x14ac:dyDescent="0.2">
      <c r="A1515" s="14">
        <v>1637</v>
      </c>
      <c r="B1515" s="14" t="s">
        <v>296</v>
      </c>
      <c r="C1515" s="69">
        <v>42590.583333333336</v>
      </c>
      <c r="D1515" s="75">
        <f t="shared" si="209"/>
        <v>42590</v>
      </c>
      <c r="E1515" s="76">
        <f t="shared" si="210"/>
        <v>0.58333333333575865</v>
      </c>
      <c r="F1515" s="69" t="str">
        <f t="shared" si="211"/>
        <v>Mon</v>
      </c>
      <c r="G1515" s="69">
        <v>42591.791666666664</v>
      </c>
      <c r="H1515" s="75">
        <f t="shared" si="212"/>
        <v>42591</v>
      </c>
      <c r="I1515" s="76">
        <f t="shared" si="213"/>
        <v>0.79166666666424135</v>
      </c>
      <c r="J1515" s="69" t="str">
        <f t="shared" si="214"/>
        <v>Tue</v>
      </c>
      <c r="K1515" s="74">
        <f t="shared" si="217"/>
        <v>1.2083333333284827</v>
      </c>
      <c r="L1515" s="84">
        <f t="shared" si="215"/>
        <v>1</v>
      </c>
      <c r="M1515">
        <f t="shared" si="216"/>
        <v>2</v>
      </c>
    </row>
    <row r="1516" spans="1:13" x14ac:dyDescent="0.2">
      <c r="A1516" s="14">
        <v>1638</v>
      </c>
      <c r="B1516" s="14" t="s">
        <v>296</v>
      </c>
      <c r="C1516" s="69">
        <v>42590.888194444444</v>
      </c>
      <c r="D1516" s="75">
        <f t="shared" si="209"/>
        <v>42590</v>
      </c>
      <c r="E1516" s="76">
        <f t="shared" si="210"/>
        <v>0.88819444444379769</v>
      </c>
      <c r="F1516" s="69" t="str">
        <f t="shared" si="211"/>
        <v>Mon</v>
      </c>
      <c r="G1516" s="69">
        <v>42591.865277777775</v>
      </c>
      <c r="H1516" s="75">
        <f t="shared" si="212"/>
        <v>42591</v>
      </c>
      <c r="I1516" s="76">
        <f t="shared" si="213"/>
        <v>0.86527777777519077</v>
      </c>
      <c r="J1516" s="69" t="str">
        <f t="shared" si="214"/>
        <v>Tue</v>
      </c>
      <c r="K1516" s="74">
        <f t="shared" si="217"/>
        <v>0.97708333333139308</v>
      </c>
      <c r="L1516" s="84">
        <f t="shared" si="215"/>
        <v>1</v>
      </c>
      <c r="M1516">
        <f t="shared" si="216"/>
        <v>2</v>
      </c>
    </row>
    <row r="1517" spans="1:13" x14ac:dyDescent="0.2">
      <c r="A1517" s="14">
        <v>1639</v>
      </c>
      <c r="B1517" s="14" t="s">
        <v>294</v>
      </c>
      <c r="C1517" s="69">
        <v>42591.75</v>
      </c>
      <c r="D1517" s="75">
        <f t="shared" si="209"/>
        <v>42591</v>
      </c>
      <c r="E1517" s="76">
        <f t="shared" si="210"/>
        <v>0.75</v>
      </c>
      <c r="F1517" s="69" t="str">
        <f t="shared" si="211"/>
        <v>Tue</v>
      </c>
      <c r="G1517" s="69">
        <v>42591.875</v>
      </c>
      <c r="H1517" s="75">
        <f t="shared" si="212"/>
        <v>42591</v>
      </c>
      <c r="I1517" s="76">
        <f t="shared" si="213"/>
        <v>0.875</v>
      </c>
      <c r="J1517" s="69" t="str">
        <f t="shared" si="214"/>
        <v>Tue</v>
      </c>
      <c r="K1517" s="74">
        <f t="shared" si="217"/>
        <v>0.125</v>
      </c>
      <c r="L1517" s="84">
        <f t="shared" si="215"/>
        <v>0</v>
      </c>
      <c r="M1517">
        <f t="shared" si="216"/>
        <v>1</v>
      </c>
    </row>
    <row r="1518" spans="1:13" x14ac:dyDescent="0.2">
      <c r="A1518" s="14">
        <v>1640</v>
      </c>
      <c r="B1518" s="14" t="s">
        <v>296</v>
      </c>
      <c r="C1518" s="69">
        <v>42591.731249999997</v>
      </c>
      <c r="D1518" s="75">
        <f t="shared" si="209"/>
        <v>42591</v>
      </c>
      <c r="E1518" s="76">
        <f t="shared" si="210"/>
        <v>0.73124999999708962</v>
      </c>
      <c r="F1518" s="69" t="str">
        <f t="shared" si="211"/>
        <v>Tue</v>
      </c>
      <c r="G1518" s="69">
        <v>42591.881944444445</v>
      </c>
      <c r="H1518" s="75">
        <f t="shared" si="212"/>
        <v>42591</v>
      </c>
      <c r="I1518" s="76">
        <f t="shared" si="213"/>
        <v>0.88194444444525288</v>
      </c>
      <c r="J1518" s="69" t="str">
        <f t="shared" si="214"/>
        <v>Tue</v>
      </c>
      <c r="K1518" s="74">
        <f t="shared" si="217"/>
        <v>0.15069444444816327</v>
      </c>
      <c r="L1518" s="84">
        <f t="shared" si="215"/>
        <v>0</v>
      </c>
      <c r="M1518">
        <f t="shared" si="216"/>
        <v>1</v>
      </c>
    </row>
    <row r="1519" spans="1:13" x14ac:dyDescent="0.2">
      <c r="A1519" s="14">
        <v>1641</v>
      </c>
      <c r="B1519" s="14" t="s">
        <v>296</v>
      </c>
      <c r="C1519" s="69">
        <v>42591.09375</v>
      </c>
      <c r="D1519" s="75">
        <f t="shared" si="209"/>
        <v>42591</v>
      </c>
      <c r="E1519" s="76">
        <f t="shared" si="210"/>
        <v>9.375E-2</v>
      </c>
      <c r="F1519" s="69" t="str">
        <f t="shared" si="211"/>
        <v>Tue</v>
      </c>
      <c r="G1519" s="69">
        <v>42591.625</v>
      </c>
      <c r="H1519" s="75">
        <f t="shared" si="212"/>
        <v>42591</v>
      </c>
      <c r="I1519" s="76">
        <f t="shared" si="213"/>
        <v>0.625</v>
      </c>
      <c r="J1519" s="69" t="str">
        <f t="shared" si="214"/>
        <v>Tue</v>
      </c>
      <c r="K1519" s="74">
        <f t="shared" si="217"/>
        <v>0.53125</v>
      </c>
      <c r="L1519" s="84">
        <f t="shared" si="215"/>
        <v>0</v>
      </c>
      <c r="M1519">
        <f t="shared" si="216"/>
        <v>1</v>
      </c>
    </row>
    <row r="1520" spans="1:13" x14ac:dyDescent="0.2">
      <c r="A1520" s="14">
        <v>1642</v>
      </c>
      <c r="B1520" s="14" t="s">
        <v>295</v>
      </c>
      <c r="C1520" s="69">
        <v>42590.5625</v>
      </c>
      <c r="D1520" s="75">
        <f t="shared" si="209"/>
        <v>42590</v>
      </c>
      <c r="E1520" s="76">
        <f t="shared" si="210"/>
        <v>0.5625</v>
      </c>
      <c r="F1520" s="69" t="str">
        <f t="shared" si="211"/>
        <v>Mon</v>
      </c>
      <c r="G1520" s="69">
        <v>42591.875</v>
      </c>
      <c r="H1520" s="75">
        <f t="shared" si="212"/>
        <v>42591</v>
      </c>
      <c r="I1520" s="76">
        <f t="shared" si="213"/>
        <v>0.875</v>
      </c>
      <c r="J1520" s="69" t="str">
        <f t="shared" si="214"/>
        <v>Tue</v>
      </c>
      <c r="K1520" s="74">
        <f t="shared" si="217"/>
        <v>1.3125</v>
      </c>
      <c r="L1520" s="84">
        <f t="shared" si="215"/>
        <v>1</v>
      </c>
      <c r="M1520">
        <f t="shared" si="216"/>
        <v>2</v>
      </c>
    </row>
    <row r="1521" spans="1:13" x14ac:dyDescent="0.2">
      <c r="A1521" s="14">
        <v>1643</v>
      </c>
      <c r="B1521" s="14" t="s">
        <v>296</v>
      </c>
      <c r="C1521" s="69">
        <v>42585.885416666664</v>
      </c>
      <c r="D1521" s="75">
        <f t="shared" si="209"/>
        <v>42585</v>
      </c>
      <c r="E1521" s="76">
        <f t="shared" si="210"/>
        <v>0.88541666666424135</v>
      </c>
      <c r="F1521" s="69" t="str">
        <f t="shared" si="211"/>
        <v>Wed</v>
      </c>
      <c r="G1521" s="69">
        <v>42593.902777777781</v>
      </c>
      <c r="H1521" s="75">
        <f t="shared" si="212"/>
        <v>42593</v>
      </c>
      <c r="I1521" s="76">
        <f t="shared" si="213"/>
        <v>0.90277777778101154</v>
      </c>
      <c r="J1521" s="69" t="str">
        <f t="shared" si="214"/>
        <v>Thu</v>
      </c>
      <c r="K1521" s="74">
        <f t="shared" si="217"/>
        <v>8.0173611111167702</v>
      </c>
      <c r="L1521" s="84">
        <f t="shared" si="215"/>
        <v>8</v>
      </c>
      <c r="M1521">
        <f t="shared" si="216"/>
        <v>7</v>
      </c>
    </row>
    <row r="1522" spans="1:13" x14ac:dyDescent="0.2">
      <c r="A1522" s="14">
        <v>1644</v>
      </c>
      <c r="B1522" s="14" t="s">
        <v>296</v>
      </c>
      <c r="C1522" s="69">
        <v>42583.859722222223</v>
      </c>
      <c r="D1522" s="75">
        <f t="shared" si="209"/>
        <v>42583</v>
      </c>
      <c r="E1522" s="76">
        <f t="shared" si="210"/>
        <v>0.85972222222335404</v>
      </c>
      <c r="F1522" s="69" t="str">
        <f t="shared" si="211"/>
        <v>Mon</v>
      </c>
      <c r="G1522" s="69">
        <v>42591.895833333336</v>
      </c>
      <c r="H1522" s="75">
        <f t="shared" si="212"/>
        <v>42591</v>
      </c>
      <c r="I1522" s="76">
        <f t="shared" si="213"/>
        <v>0.89583333333575865</v>
      </c>
      <c r="J1522" s="69" t="str">
        <f t="shared" si="214"/>
        <v>Tue</v>
      </c>
      <c r="K1522" s="74">
        <f t="shared" si="217"/>
        <v>8.0361111111124046</v>
      </c>
      <c r="L1522" s="84">
        <f t="shared" si="215"/>
        <v>8</v>
      </c>
      <c r="M1522">
        <f t="shared" si="216"/>
        <v>7</v>
      </c>
    </row>
    <row r="1523" spans="1:13" x14ac:dyDescent="0.2">
      <c r="A1523" s="14">
        <v>1645</v>
      </c>
      <c r="B1523" s="14" t="s">
        <v>294</v>
      </c>
      <c r="C1523" s="69">
        <v>42590.791666666664</v>
      </c>
      <c r="D1523" s="75">
        <f t="shared" si="209"/>
        <v>42590</v>
      </c>
      <c r="E1523" s="76">
        <f t="shared" si="210"/>
        <v>0.79166666666424135</v>
      </c>
      <c r="F1523" s="69" t="str">
        <f t="shared" si="211"/>
        <v>Mon</v>
      </c>
      <c r="G1523" s="69">
        <v>42591.888888888891</v>
      </c>
      <c r="H1523" s="75">
        <f t="shared" si="212"/>
        <v>42591</v>
      </c>
      <c r="I1523" s="76">
        <f t="shared" si="213"/>
        <v>0.88888888889050577</v>
      </c>
      <c r="J1523" s="69" t="str">
        <f t="shared" si="214"/>
        <v>Tue</v>
      </c>
      <c r="K1523" s="74">
        <f t="shared" si="217"/>
        <v>1.0972222222262644</v>
      </c>
      <c r="L1523" s="84">
        <f t="shared" si="215"/>
        <v>1</v>
      </c>
      <c r="M1523">
        <f t="shared" si="216"/>
        <v>2</v>
      </c>
    </row>
    <row r="1524" spans="1:13" x14ac:dyDescent="0.2">
      <c r="A1524" s="14">
        <v>1646</v>
      </c>
      <c r="B1524" s="14" t="s">
        <v>295</v>
      </c>
      <c r="C1524" s="69">
        <v>42590.895833333336</v>
      </c>
      <c r="D1524" s="75">
        <f t="shared" si="209"/>
        <v>42590</v>
      </c>
      <c r="E1524" s="76">
        <f t="shared" si="210"/>
        <v>0.89583333333575865</v>
      </c>
      <c r="F1524" s="69" t="str">
        <f t="shared" si="211"/>
        <v>Mon</v>
      </c>
      <c r="G1524" s="69">
        <v>42592.75</v>
      </c>
      <c r="H1524" s="75">
        <f t="shared" si="212"/>
        <v>42592</v>
      </c>
      <c r="I1524" s="76">
        <f t="shared" si="213"/>
        <v>0.75</v>
      </c>
      <c r="J1524" s="69" t="str">
        <f t="shared" si="214"/>
        <v>Wed</v>
      </c>
      <c r="K1524" s="74">
        <f t="shared" si="217"/>
        <v>1.8541666666642413</v>
      </c>
      <c r="L1524" s="84">
        <f t="shared" si="215"/>
        <v>2</v>
      </c>
      <c r="M1524">
        <f t="shared" si="216"/>
        <v>3</v>
      </c>
    </row>
    <row r="1525" spans="1:13" x14ac:dyDescent="0.2">
      <c r="A1525" s="14">
        <v>1647</v>
      </c>
      <c r="B1525" s="14" t="s">
        <v>294</v>
      </c>
      <c r="C1525" s="69">
        <v>42591.75</v>
      </c>
      <c r="D1525" s="75">
        <f t="shared" si="209"/>
        <v>42591</v>
      </c>
      <c r="E1525" s="76">
        <f t="shared" si="210"/>
        <v>0.75</v>
      </c>
      <c r="F1525" s="69" t="str">
        <f t="shared" si="211"/>
        <v>Tue</v>
      </c>
      <c r="G1525" s="69">
        <v>42591.895833333336</v>
      </c>
      <c r="H1525" s="75">
        <f t="shared" si="212"/>
        <v>42591</v>
      </c>
      <c r="I1525" s="76">
        <f t="shared" si="213"/>
        <v>0.89583333333575865</v>
      </c>
      <c r="J1525" s="69" t="str">
        <f t="shared" si="214"/>
        <v>Tue</v>
      </c>
      <c r="K1525" s="74">
        <f t="shared" si="217"/>
        <v>0.14583333333575865</v>
      </c>
      <c r="L1525" s="84">
        <f t="shared" si="215"/>
        <v>0</v>
      </c>
      <c r="M1525">
        <f t="shared" si="216"/>
        <v>1</v>
      </c>
    </row>
    <row r="1526" spans="1:13" x14ac:dyDescent="0.2">
      <c r="A1526" s="14">
        <v>1648</v>
      </c>
      <c r="B1526" s="14" t="s">
        <v>296</v>
      </c>
      <c r="C1526" s="69">
        <v>42591.708333333336</v>
      </c>
      <c r="D1526" s="75">
        <f t="shared" si="209"/>
        <v>42591</v>
      </c>
      <c r="E1526" s="76">
        <f t="shared" si="210"/>
        <v>0.70833333333575865</v>
      </c>
      <c r="F1526" s="69" t="str">
        <f t="shared" si="211"/>
        <v>Tue</v>
      </c>
      <c r="G1526" s="69">
        <v>42591.895833333336</v>
      </c>
      <c r="H1526" s="75">
        <f t="shared" si="212"/>
        <v>42591</v>
      </c>
      <c r="I1526" s="76">
        <f t="shared" si="213"/>
        <v>0.89583333333575865</v>
      </c>
      <c r="J1526" s="69" t="str">
        <f t="shared" si="214"/>
        <v>Tue</v>
      </c>
      <c r="K1526" s="74">
        <f t="shared" si="217"/>
        <v>0.1875</v>
      </c>
      <c r="L1526" s="84">
        <f t="shared" si="215"/>
        <v>0</v>
      </c>
      <c r="M1526">
        <f t="shared" si="216"/>
        <v>1</v>
      </c>
    </row>
    <row r="1527" spans="1:13" x14ac:dyDescent="0.2">
      <c r="A1527" s="14">
        <v>1649</v>
      </c>
      <c r="B1527" s="14" t="s">
        <v>295</v>
      </c>
      <c r="C1527" s="69">
        <v>42573.802777777775</v>
      </c>
      <c r="D1527" s="75">
        <f t="shared" si="209"/>
        <v>42573</v>
      </c>
      <c r="E1527" s="76">
        <f t="shared" si="210"/>
        <v>0.80277777777519077</v>
      </c>
      <c r="F1527" s="69" t="str">
        <f t="shared" si="211"/>
        <v>Fri</v>
      </c>
      <c r="G1527" s="69">
        <v>42591.902777777781</v>
      </c>
      <c r="H1527" s="75">
        <f t="shared" si="212"/>
        <v>42591</v>
      </c>
      <c r="I1527" s="76">
        <f t="shared" si="213"/>
        <v>0.90277777778101154</v>
      </c>
      <c r="J1527" s="69" t="str">
        <f t="shared" si="214"/>
        <v>Tue</v>
      </c>
      <c r="K1527" s="74">
        <f t="shared" si="217"/>
        <v>18.100000000005821</v>
      </c>
      <c r="L1527" s="84">
        <f t="shared" si="215"/>
        <v>18</v>
      </c>
      <c r="M1527">
        <f t="shared" si="216"/>
        <v>13</v>
      </c>
    </row>
    <row r="1528" spans="1:13" x14ac:dyDescent="0.2">
      <c r="A1528" s="14">
        <v>1650</v>
      </c>
      <c r="B1528" s="14" t="s">
        <v>296</v>
      </c>
      <c r="C1528" s="69">
        <v>42586.8125</v>
      </c>
      <c r="D1528" s="75">
        <f t="shared" si="209"/>
        <v>42586</v>
      </c>
      <c r="E1528" s="76">
        <f t="shared" si="210"/>
        <v>0.8125</v>
      </c>
      <c r="F1528" s="69" t="str">
        <f t="shared" si="211"/>
        <v>Thu</v>
      </c>
      <c r="G1528" s="69">
        <v>42591.90625</v>
      </c>
      <c r="H1528" s="75">
        <f t="shared" si="212"/>
        <v>42591</v>
      </c>
      <c r="I1528" s="76">
        <f t="shared" si="213"/>
        <v>0.90625</v>
      </c>
      <c r="J1528" s="69" t="str">
        <f t="shared" si="214"/>
        <v>Tue</v>
      </c>
      <c r="K1528" s="74">
        <f t="shared" si="217"/>
        <v>5.09375</v>
      </c>
      <c r="L1528" s="84">
        <f t="shared" si="215"/>
        <v>5</v>
      </c>
      <c r="M1528">
        <f t="shared" si="216"/>
        <v>4</v>
      </c>
    </row>
    <row r="1529" spans="1:13" x14ac:dyDescent="0.2">
      <c r="A1529" s="14">
        <v>1651</v>
      </c>
      <c r="B1529" s="14" t="s">
        <v>294</v>
      </c>
      <c r="C1529" s="69">
        <v>42590.791666666664</v>
      </c>
      <c r="D1529" s="75">
        <f t="shared" si="209"/>
        <v>42590</v>
      </c>
      <c r="E1529" s="76">
        <f t="shared" si="210"/>
        <v>0.79166666666424135</v>
      </c>
      <c r="F1529" s="69" t="str">
        <f t="shared" si="211"/>
        <v>Mon</v>
      </c>
      <c r="G1529" s="69">
        <v>42591.909722222219</v>
      </c>
      <c r="H1529" s="75">
        <f t="shared" si="212"/>
        <v>42591</v>
      </c>
      <c r="I1529" s="76">
        <f t="shared" si="213"/>
        <v>0.90972222221898846</v>
      </c>
      <c r="J1529" s="69" t="str">
        <f t="shared" si="214"/>
        <v>Tue</v>
      </c>
      <c r="K1529" s="74">
        <f t="shared" si="217"/>
        <v>1.1180555555547471</v>
      </c>
      <c r="L1529" s="84">
        <f t="shared" si="215"/>
        <v>1</v>
      </c>
      <c r="M1529">
        <f t="shared" si="216"/>
        <v>2</v>
      </c>
    </row>
    <row r="1530" spans="1:13" x14ac:dyDescent="0.2">
      <c r="A1530" s="14">
        <v>1652</v>
      </c>
      <c r="B1530" s="14" t="s">
        <v>295</v>
      </c>
      <c r="C1530" s="69">
        <v>42583.976388888892</v>
      </c>
      <c r="D1530" s="75">
        <f t="shared" si="209"/>
        <v>42583</v>
      </c>
      <c r="E1530" s="76">
        <f t="shared" si="210"/>
        <v>0.97638888889196096</v>
      </c>
      <c r="F1530" s="69" t="str">
        <f t="shared" si="211"/>
        <v>Mon</v>
      </c>
      <c r="G1530" s="69">
        <v>42587.922222222223</v>
      </c>
      <c r="H1530" s="75">
        <f t="shared" si="212"/>
        <v>42587</v>
      </c>
      <c r="I1530" s="76">
        <f t="shared" si="213"/>
        <v>0.92222222222335404</v>
      </c>
      <c r="J1530" s="69" t="str">
        <f t="shared" si="214"/>
        <v>Fri</v>
      </c>
      <c r="K1530" s="74">
        <f t="shared" si="217"/>
        <v>3.9458333333313931</v>
      </c>
      <c r="L1530" s="84">
        <f t="shared" si="215"/>
        <v>4</v>
      </c>
      <c r="M1530">
        <f t="shared" si="216"/>
        <v>5</v>
      </c>
    </row>
    <row r="1531" spans="1:13" x14ac:dyDescent="0.2">
      <c r="A1531" s="14">
        <v>1653</v>
      </c>
      <c r="B1531" s="14" t="s">
        <v>294</v>
      </c>
      <c r="C1531" s="69">
        <v>42586.645833333336</v>
      </c>
      <c r="D1531" s="75">
        <f t="shared" si="209"/>
        <v>42586</v>
      </c>
      <c r="E1531" s="76">
        <f t="shared" si="210"/>
        <v>0.64583333333575865</v>
      </c>
      <c r="F1531" s="69" t="str">
        <f t="shared" si="211"/>
        <v>Thu</v>
      </c>
      <c r="G1531" s="69">
        <v>42590.645833333336</v>
      </c>
      <c r="H1531" s="75">
        <f t="shared" si="212"/>
        <v>42590</v>
      </c>
      <c r="I1531" s="76">
        <f t="shared" si="213"/>
        <v>0.64583333333575865</v>
      </c>
      <c r="J1531" s="69" t="str">
        <f t="shared" si="214"/>
        <v>Mon</v>
      </c>
      <c r="K1531" s="74">
        <f t="shared" si="217"/>
        <v>4</v>
      </c>
      <c r="L1531" s="84">
        <f t="shared" si="215"/>
        <v>4</v>
      </c>
      <c r="M1531">
        <f t="shared" si="216"/>
        <v>3</v>
      </c>
    </row>
    <row r="1532" spans="1:13" x14ac:dyDescent="0.2">
      <c r="A1532" s="14">
        <v>1654</v>
      </c>
      <c r="B1532" s="14" t="s">
        <v>294</v>
      </c>
      <c r="C1532" s="69">
        <v>42590.916666666664</v>
      </c>
      <c r="D1532" s="75">
        <f t="shared" si="209"/>
        <v>42590</v>
      </c>
      <c r="E1532" s="76">
        <f t="shared" si="210"/>
        <v>0.91666666666424135</v>
      </c>
      <c r="F1532" s="69" t="str">
        <f t="shared" si="211"/>
        <v>Mon</v>
      </c>
      <c r="G1532" s="69">
        <v>42591.916666666664</v>
      </c>
      <c r="H1532" s="75">
        <f t="shared" si="212"/>
        <v>42591</v>
      </c>
      <c r="I1532" s="76">
        <f t="shared" si="213"/>
        <v>0.91666666666424135</v>
      </c>
      <c r="J1532" s="69" t="str">
        <f t="shared" si="214"/>
        <v>Tue</v>
      </c>
      <c r="K1532" s="74">
        <f t="shared" si="217"/>
        <v>1</v>
      </c>
      <c r="L1532" s="84">
        <f t="shared" si="215"/>
        <v>1</v>
      </c>
      <c r="M1532">
        <f t="shared" si="216"/>
        <v>2</v>
      </c>
    </row>
    <row r="1533" spans="1:13" x14ac:dyDescent="0.2">
      <c r="A1533" s="14">
        <v>1655</v>
      </c>
      <c r="B1533" s="14" t="s">
        <v>294</v>
      </c>
      <c r="C1533" s="69">
        <v>42590.833333333336</v>
      </c>
      <c r="D1533" s="75">
        <f t="shared" si="209"/>
        <v>42590</v>
      </c>
      <c r="E1533" s="76">
        <f t="shared" si="210"/>
        <v>0.83333333333575865</v>
      </c>
      <c r="F1533" s="69" t="str">
        <f t="shared" si="211"/>
        <v>Mon</v>
      </c>
      <c r="G1533" s="69">
        <v>42591.84375</v>
      </c>
      <c r="H1533" s="75">
        <f t="shared" si="212"/>
        <v>42591</v>
      </c>
      <c r="I1533" s="76">
        <f t="shared" si="213"/>
        <v>0.84375</v>
      </c>
      <c r="J1533" s="69" t="str">
        <f t="shared" si="214"/>
        <v>Tue</v>
      </c>
      <c r="K1533" s="74">
        <f t="shared" si="217"/>
        <v>1.0104166666642413</v>
      </c>
      <c r="L1533" s="84">
        <f t="shared" si="215"/>
        <v>1</v>
      </c>
      <c r="M1533">
        <f t="shared" si="216"/>
        <v>2</v>
      </c>
    </row>
    <row r="1534" spans="1:13" x14ac:dyDescent="0.2">
      <c r="A1534" s="14">
        <v>1656</v>
      </c>
      <c r="B1534" s="14" t="s">
        <v>294</v>
      </c>
      <c r="C1534" s="69">
        <v>42591.614583333336</v>
      </c>
      <c r="D1534" s="75">
        <f t="shared" si="209"/>
        <v>42591</v>
      </c>
      <c r="E1534" s="76">
        <f t="shared" si="210"/>
        <v>0.61458333333575865</v>
      </c>
      <c r="F1534" s="69" t="str">
        <f t="shared" si="211"/>
        <v>Tue</v>
      </c>
      <c r="G1534" s="69">
        <v>42591.722222222219</v>
      </c>
      <c r="H1534" s="75">
        <f t="shared" si="212"/>
        <v>42591</v>
      </c>
      <c r="I1534" s="76">
        <f t="shared" si="213"/>
        <v>0.72222222221898846</v>
      </c>
      <c r="J1534" s="69" t="str">
        <f t="shared" si="214"/>
        <v>Tue</v>
      </c>
      <c r="K1534" s="74">
        <f t="shared" si="217"/>
        <v>0.10763888888322981</v>
      </c>
      <c r="L1534" s="84">
        <f t="shared" si="215"/>
        <v>0</v>
      </c>
      <c r="M1534">
        <f t="shared" si="216"/>
        <v>1</v>
      </c>
    </row>
    <row r="1535" spans="1:13" x14ac:dyDescent="0.2">
      <c r="A1535" s="14">
        <v>1657</v>
      </c>
      <c r="B1535" s="14" t="s">
        <v>295</v>
      </c>
      <c r="C1535" s="69">
        <v>42586.166666666664</v>
      </c>
      <c r="D1535" s="75">
        <f t="shared" si="209"/>
        <v>42586</v>
      </c>
      <c r="E1535" s="76">
        <f t="shared" si="210"/>
        <v>0.16666666666424135</v>
      </c>
      <c r="F1535" s="69" t="str">
        <f t="shared" si="211"/>
        <v>Thu</v>
      </c>
      <c r="G1535" s="69">
        <v>42591.65625</v>
      </c>
      <c r="H1535" s="75">
        <f t="shared" si="212"/>
        <v>42591</v>
      </c>
      <c r="I1535" s="76">
        <f t="shared" si="213"/>
        <v>0.65625</v>
      </c>
      <c r="J1535" s="69" t="str">
        <f t="shared" si="214"/>
        <v>Tue</v>
      </c>
      <c r="K1535" s="74">
        <f t="shared" si="217"/>
        <v>5.4895833333357587</v>
      </c>
      <c r="L1535" s="84">
        <f t="shared" si="215"/>
        <v>5</v>
      </c>
      <c r="M1535">
        <f t="shared" si="216"/>
        <v>4</v>
      </c>
    </row>
    <row r="1536" spans="1:13" x14ac:dyDescent="0.2">
      <c r="A1536" s="14">
        <v>1658</v>
      </c>
      <c r="B1536" s="14" t="s">
        <v>294</v>
      </c>
      <c r="C1536" s="69">
        <v>42590.791666666664</v>
      </c>
      <c r="D1536" s="75">
        <f t="shared" si="209"/>
        <v>42590</v>
      </c>
      <c r="E1536" s="76">
        <f t="shared" si="210"/>
        <v>0.79166666666424135</v>
      </c>
      <c r="F1536" s="69" t="str">
        <f t="shared" si="211"/>
        <v>Mon</v>
      </c>
      <c r="G1536" s="69">
        <v>42591.923611111109</v>
      </c>
      <c r="H1536" s="75">
        <f t="shared" si="212"/>
        <v>42591</v>
      </c>
      <c r="I1536" s="76">
        <f t="shared" si="213"/>
        <v>0.92361111110949423</v>
      </c>
      <c r="J1536" s="69" t="str">
        <f t="shared" si="214"/>
        <v>Tue</v>
      </c>
      <c r="K1536" s="74">
        <f t="shared" si="217"/>
        <v>1.1319444444452529</v>
      </c>
      <c r="L1536" s="84">
        <f t="shared" si="215"/>
        <v>1</v>
      </c>
      <c r="M1536">
        <f t="shared" si="216"/>
        <v>2</v>
      </c>
    </row>
    <row r="1537" spans="1:13" x14ac:dyDescent="0.2">
      <c r="A1537" s="14">
        <v>1659</v>
      </c>
      <c r="B1537" s="14" t="s">
        <v>296</v>
      </c>
      <c r="C1537" s="69">
        <v>42591.895833333336</v>
      </c>
      <c r="D1537" s="75">
        <f t="shared" si="209"/>
        <v>42591</v>
      </c>
      <c r="E1537" s="76">
        <f t="shared" si="210"/>
        <v>0.89583333333575865</v>
      </c>
      <c r="F1537" s="69" t="str">
        <f t="shared" si="211"/>
        <v>Tue</v>
      </c>
      <c r="G1537" s="69">
        <v>42591.916666666664</v>
      </c>
      <c r="H1537" s="75">
        <f t="shared" si="212"/>
        <v>42591</v>
      </c>
      <c r="I1537" s="76">
        <f t="shared" si="213"/>
        <v>0.91666666666424135</v>
      </c>
      <c r="J1537" s="69" t="str">
        <f t="shared" si="214"/>
        <v>Tue</v>
      </c>
      <c r="K1537" s="74">
        <f t="shared" si="217"/>
        <v>2.0833333328482695E-2</v>
      </c>
      <c r="L1537" s="84">
        <f t="shared" si="215"/>
        <v>0</v>
      </c>
      <c r="M1537">
        <f t="shared" si="216"/>
        <v>1</v>
      </c>
    </row>
    <row r="1538" spans="1:13" x14ac:dyDescent="0.2">
      <c r="A1538" s="14">
        <v>1660</v>
      </c>
      <c r="B1538" s="14" t="s">
        <v>294</v>
      </c>
      <c r="C1538" s="69">
        <v>42591.916666666664</v>
      </c>
      <c r="D1538" s="75">
        <f t="shared" si="209"/>
        <v>42591</v>
      </c>
      <c r="E1538" s="76">
        <f t="shared" si="210"/>
        <v>0.91666666666424135</v>
      </c>
      <c r="F1538" s="69" t="str">
        <f t="shared" si="211"/>
        <v>Tue</v>
      </c>
      <c r="G1538" s="69">
        <v>42591.916666666664</v>
      </c>
      <c r="H1538" s="75">
        <f t="shared" si="212"/>
        <v>42591</v>
      </c>
      <c r="I1538" s="76">
        <f t="shared" si="213"/>
        <v>0.91666666666424135</v>
      </c>
      <c r="J1538" s="69" t="str">
        <f t="shared" si="214"/>
        <v>Tue</v>
      </c>
      <c r="K1538" s="74">
        <f t="shared" si="217"/>
        <v>0</v>
      </c>
      <c r="L1538" s="84">
        <f t="shared" si="215"/>
        <v>0</v>
      </c>
      <c r="M1538">
        <f t="shared" si="216"/>
        <v>1</v>
      </c>
    </row>
    <row r="1539" spans="1:13" x14ac:dyDescent="0.2">
      <c r="A1539" s="14">
        <v>1661</v>
      </c>
      <c r="B1539" s="14" t="s">
        <v>295</v>
      </c>
      <c r="C1539" s="69">
        <v>42591.875</v>
      </c>
      <c r="D1539" s="75">
        <f t="shared" ref="D1539:D1602" si="218">INT(C1539)</f>
        <v>42591</v>
      </c>
      <c r="E1539" s="76">
        <f t="shared" ref="E1539:E1602" si="219">C1539-D1539</f>
        <v>0.875</v>
      </c>
      <c r="F1539" s="69" t="str">
        <f t="shared" ref="F1539:F1602" si="220">TEXT(D1539,"ddd")</f>
        <v>Tue</v>
      </c>
      <c r="G1539" s="69">
        <v>42592.645833333336</v>
      </c>
      <c r="H1539" s="75">
        <f t="shared" ref="H1539:H1602" si="221">INT(G1539)</f>
        <v>42592</v>
      </c>
      <c r="I1539" s="76">
        <f t="shared" ref="I1539:I1602" si="222">G1539-H1539</f>
        <v>0.64583333333575865</v>
      </c>
      <c r="J1539" s="69" t="str">
        <f t="shared" ref="J1539:J1602" si="223">TEXT(H1539,"ddd")</f>
        <v>Wed</v>
      </c>
      <c r="K1539" s="74">
        <f t="shared" si="217"/>
        <v>0.77083333333575865</v>
      </c>
      <c r="L1539" s="84">
        <f t="shared" ref="L1539:L1602" si="224">DATEDIF(C1539,G1539,"d")</f>
        <v>1</v>
      </c>
      <c r="M1539">
        <f t="shared" ref="M1539:M1602" si="225">NETWORKDAYS(C1539,G1539)</f>
        <v>2</v>
      </c>
    </row>
    <row r="1540" spans="1:13" x14ac:dyDescent="0.2">
      <c r="A1540" s="14">
        <v>1663</v>
      </c>
      <c r="B1540" s="14" t="s">
        <v>296</v>
      </c>
      <c r="C1540" s="69">
        <v>42586.740277777775</v>
      </c>
      <c r="D1540" s="75">
        <f t="shared" si="218"/>
        <v>42586</v>
      </c>
      <c r="E1540" s="76">
        <f t="shared" si="219"/>
        <v>0.74027777777519077</v>
      </c>
      <c r="F1540" s="69" t="str">
        <f t="shared" si="220"/>
        <v>Thu</v>
      </c>
      <c r="G1540" s="69">
        <v>42592.010416666664</v>
      </c>
      <c r="H1540" s="75">
        <f t="shared" si="221"/>
        <v>42592</v>
      </c>
      <c r="I1540" s="76">
        <f t="shared" si="222"/>
        <v>1.0416666664241347E-2</v>
      </c>
      <c r="J1540" s="69" t="str">
        <f t="shared" si="223"/>
        <v>Wed</v>
      </c>
      <c r="K1540" s="74">
        <f t="shared" si="217"/>
        <v>5.2701388888890506</v>
      </c>
      <c r="L1540" s="84">
        <f t="shared" si="224"/>
        <v>6</v>
      </c>
      <c r="M1540">
        <f t="shared" si="225"/>
        <v>5</v>
      </c>
    </row>
    <row r="1541" spans="1:13" x14ac:dyDescent="0.2">
      <c r="A1541" s="14">
        <v>1664</v>
      </c>
      <c r="B1541" s="14" t="s">
        <v>296</v>
      </c>
      <c r="C1541" s="69">
        <v>42588.791666666664</v>
      </c>
      <c r="D1541" s="75">
        <f t="shared" si="218"/>
        <v>42588</v>
      </c>
      <c r="E1541" s="76">
        <f t="shared" si="219"/>
        <v>0.79166666666424135</v>
      </c>
      <c r="F1541" s="69" t="str">
        <f t="shared" si="220"/>
        <v>Sat</v>
      </c>
      <c r="G1541" s="69">
        <v>42591.875</v>
      </c>
      <c r="H1541" s="75">
        <f t="shared" si="221"/>
        <v>42591</v>
      </c>
      <c r="I1541" s="76">
        <f t="shared" si="222"/>
        <v>0.875</v>
      </c>
      <c r="J1541" s="69" t="str">
        <f t="shared" si="223"/>
        <v>Tue</v>
      </c>
      <c r="K1541" s="74">
        <f t="shared" si="217"/>
        <v>3.0833333333357587</v>
      </c>
      <c r="L1541" s="84">
        <f t="shared" si="224"/>
        <v>3</v>
      </c>
      <c r="M1541">
        <f t="shared" si="225"/>
        <v>2</v>
      </c>
    </row>
    <row r="1542" spans="1:13" x14ac:dyDescent="0.2">
      <c r="A1542" s="14">
        <v>1665</v>
      </c>
      <c r="B1542" s="14" t="s">
        <v>294</v>
      </c>
      <c r="C1542" s="69">
        <v>42590.791666666664</v>
      </c>
      <c r="D1542" s="75">
        <f t="shared" si="218"/>
        <v>42590</v>
      </c>
      <c r="E1542" s="76">
        <f t="shared" si="219"/>
        <v>0.79166666666424135</v>
      </c>
      <c r="F1542" s="69" t="str">
        <f t="shared" si="220"/>
        <v>Mon</v>
      </c>
      <c r="G1542" s="69">
        <v>42591.958333333336</v>
      </c>
      <c r="H1542" s="75">
        <f t="shared" si="221"/>
        <v>42591</v>
      </c>
      <c r="I1542" s="76">
        <f t="shared" si="222"/>
        <v>0.95833333333575865</v>
      </c>
      <c r="J1542" s="69" t="str">
        <f t="shared" si="223"/>
        <v>Tue</v>
      </c>
      <c r="K1542" s="74">
        <f t="shared" ref="K1542:K1597" si="226">G1542-C1542</f>
        <v>1.1666666666715173</v>
      </c>
      <c r="L1542" s="84">
        <f t="shared" si="224"/>
        <v>1</v>
      </c>
      <c r="M1542">
        <f t="shared" si="225"/>
        <v>2</v>
      </c>
    </row>
    <row r="1543" spans="1:13" x14ac:dyDescent="0.2">
      <c r="A1543" s="14">
        <v>1666</v>
      </c>
      <c r="B1543" s="14" t="s">
        <v>294</v>
      </c>
      <c r="C1543" s="69">
        <v>42590.791666666664</v>
      </c>
      <c r="D1543" s="75">
        <f t="shared" si="218"/>
        <v>42590</v>
      </c>
      <c r="E1543" s="76">
        <f t="shared" si="219"/>
        <v>0.79166666666424135</v>
      </c>
      <c r="F1543" s="69" t="str">
        <f t="shared" si="220"/>
        <v>Mon</v>
      </c>
      <c r="G1543" s="69">
        <v>42591.979166666664</v>
      </c>
      <c r="H1543" s="75">
        <f t="shared" si="221"/>
        <v>42591</v>
      </c>
      <c r="I1543" s="76">
        <f t="shared" si="222"/>
        <v>0.97916666666424135</v>
      </c>
      <c r="J1543" s="69" t="str">
        <f t="shared" si="223"/>
        <v>Tue</v>
      </c>
      <c r="K1543" s="74">
        <f t="shared" si="226"/>
        <v>1.1875</v>
      </c>
      <c r="L1543" s="84">
        <f t="shared" si="224"/>
        <v>1</v>
      </c>
      <c r="M1543">
        <f t="shared" si="225"/>
        <v>2</v>
      </c>
    </row>
    <row r="1544" spans="1:13" x14ac:dyDescent="0.2">
      <c r="A1544" s="14">
        <v>1667</v>
      </c>
      <c r="B1544" s="14" t="s">
        <v>296</v>
      </c>
      <c r="C1544" s="69">
        <v>42585.791666666664</v>
      </c>
      <c r="D1544" s="75">
        <f t="shared" si="218"/>
        <v>42585</v>
      </c>
      <c r="E1544" s="76">
        <f t="shared" si="219"/>
        <v>0.79166666666424135</v>
      </c>
      <c r="F1544" s="69" t="str">
        <f t="shared" si="220"/>
        <v>Wed</v>
      </c>
      <c r="G1544" s="69">
        <v>42593.802083333336</v>
      </c>
      <c r="H1544" s="75">
        <f t="shared" si="221"/>
        <v>42593</v>
      </c>
      <c r="I1544" s="76">
        <f t="shared" si="222"/>
        <v>0.80208333333575865</v>
      </c>
      <c r="J1544" s="69" t="str">
        <f t="shared" si="223"/>
        <v>Thu</v>
      </c>
      <c r="K1544" s="74">
        <f t="shared" si="226"/>
        <v>8.0104166666715173</v>
      </c>
      <c r="L1544" s="84">
        <f t="shared" si="224"/>
        <v>8</v>
      </c>
      <c r="M1544">
        <f t="shared" si="225"/>
        <v>7</v>
      </c>
    </row>
    <row r="1545" spans="1:13" x14ac:dyDescent="0.2">
      <c r="A1545" s="14">
        <v>1668</v>
      </c>
      <c r="B1545" s="14" t="s">
        <v>296</v>
      </c>
      <c r="C1545" s="69">
        <v>42591.947916666664</v>
      </c>
      <c r="D1545" s="75">
        <f t="shared" si="218"/>
        <v>42591</v>
      </c>
      <c r="E1545" s="76">
        <f t="shared" si="219"/>
        <v>0.94791666666424135</v>
      </c>
      <c r="F1545" s="69" t="str">
        <f t="shared" si="220"/>
        <v>Tue</v>
      </c>
      <c r="G1545" s="69">
        <v>42591.997916666667</v>
      </c>
      <c r="H1545" s="75">
        <f t="shared" si="221"/>
        <v>42591</v>
      </c>
      <c r="I1545" s="76">
        <f t="shared" si="222"/>
        <v>0.99791666666715173</v>
      </c>
      <c r="J1545" s="69" t="str">
        <f t="shared" si="223"/>
        <v>Tue</v>
      </c>
      <c r="K1545" s="74">
        <f t="shared" si="226"/>
        <v>5.0000000002910383E-2</v>
      </c>
      <c r="L1545" s="84">
        <f t="shared" si="224"/>
        <v>0</v>
      </c>
      <c r="M1545">
        <f t="shared" si="225"/>
        <v>1</v>
      </c>
    </row>
    <row r="1546" spans="1:13" x14ac:dyDescent="0.2">
      <c r="A1546" s="14">
        <v>1669</v>
      </c>
      <c r="B1546" s="14" t="s">
        <v>294</v>
      </c>
      <c r="C1546" s="69">
        <v>42591.869444444441</v>
      </c>
      <c r="D1546" s="75">
        <f t="shared" si="218"/>
        <v>42591</v>
      </c>
      <c r="E1546" s="76">
        <f t="shared" si="219"/>
        <v>0.86944444444088731</v>
      </c>
      <c r="F1546" s="69" t="str">
        <f t="shared" si="220"/>
        <v>Tue</v>
      </c>
      <c r="G1546" s="69">
        <v>42592.025000000001</v>
      </c>
      <c r="H1546" s="75">
        <f t="shared" si="221"/>
        <v>42592</v>
      </c>
      <c r="I1546" s="76">
        <f t="shared" si="222"/>
        <v>2.5000000001455192E-2</v>
      </c>
      <c r="J1546" s="69" t="str">
        <f t="shared" si="223"/>
        <v>Wed</v>
      </c>
      <c r="K1546" s="74">
        <f t="shared" si="226"/>
        <v>0.15555555556056788</v>
      </c>
      <c r="L1546" s="84">
        <f t="shared" si="224"/>
        <v>1</v>
      </c>
      <c r="M1546">
        <f t="shared" si="225"/>
        <v>2</v>
      </c>
    </row>
    <row r="1547" spans="1:13" x14ac:dyDescent="0.2">
      <c r="A1547" s="14">
        <v>1670</v>
      </c>
      <c r="B1547" s="14" t="s">
        <v>295</v>
      </c>
      <c r="C1547" s="69">
        <v>42590.75</v>
      </c>
      <c r="D1547" s="75">
        <f t="shared" si="218"/>
        <v>42590</v>
      </c>
      <c r="E1547" s="76">
        <f t="shared" si="219"/>
        <v>0.75</v>
      </c>
      <c r="F1547" s="69" t="str">
        <f t="shared" si="220"/>
        <v>Mon</v>
      </c>
      <c r="G1547" s="69">
        <v>42592.03125</v>
      </c>
      <c r="H1547" s="75">
        <f t="shared" si="221"/>
        <v>42592</v>
      </c>
      <c r="I1547" s="76">
        <f t="shared" si="222"/>
        <v>3.125E-2</v>
      </c>
      <c r="J1547" s="69" t="str">
        <f t="shared" si="223"/>
        <v>Wed</v>
      </c>
      <c r="K1547" s="74">
        <f t="shared" si="226"/>
        <v>1.28125</v>
      </c>
      <c r="L1547" s="84">
        <f t="shared" si="224"/>
        <v>2</v>
      </c>
      <c r="M1547">
        <f t="shared" si="225"/>
        <v>3</v>
      </c>
    </row>
    <row r="1548" spans="1:13" x14ac:dyDescent="0.2">
      <c r="A1548" s="14">
        <v>1671</v>
      </c>
      <c r="B1548" s="14" t="s">
        <v>296</v>
      </c>
      <c r="C1548" s="69">
        <v>42592.041666666664</v>
      </c>
      <c r="D1548" s="75">
        <f t="shared" si="218"/>
        <v>42592</v>
      </c>
      <c r="E1548" s="76">
        <f t="shared" si="219"/>
        <v>4.1666666664241347E-2</v>
      </c>
      <c r="F1548" s="69" t="str">
        <f t="shared" si="220"/>
        <v>Wed</v>
      </c>
      <c r="G1548" s="69">
        <v>42594.822916666664</v>
      </c>
      <c r="H1548" s="75">
        <f t="shared" si="221"/>
        <v>42594</v>
      </c>
      <c r="I1548" s="76">
        <f t="shared" si="222"/>
        <v>0.82291666666424135</v>
      </c>
      <c r="J1548" s="69" t="str">
        <f t="shared" si="223"/>
        <v>Fri</v>
      </c>
      <c r="K1548" s="74">
        <f t="shared" si="226"/>
        <v>2.78125</v>
      </c>
      <c r="L1548" s="84">
        <f t="shared" si="224"/>
        <v>2</v>
      </c>
      <c r="M1548">
        <f t="shared" si="225"/>
        <v>3</v>
      </c>
    </row>
    <row r="1549" spans="1:13" x14ac:dyDescent="0.2">
      <c r="A1549" s="14">
        <v>1673</v>
      </c>
      <c r="B1549" s="14" t="s">
        <v>102</v>
      </c>
      <c r="C1549" s="69">
        <v>42585.770833333336</v>
      </c>
      <c r="D1549" s="75">
        <f t="shared" si="218"/>
        <v>42585</v>
      </c>
      <c r="E1549" s="76">
        <f t="shared" si="219"/>
        <v>0.77083333333575865</v>
      </c>
      <c r="F1549" s="69" t="str">
        <f t="shared" si="220"/>
        <v>Wed</v>
      </c>
      <c r="G1549" s="69">
        <v>42592.04791666667</v>
      </c>
      <c r="H1549" s="75">
        <f t="shared" si="221"/>
        <v>42592</v>
      </c>
      <c r="I1549" s="76">
        <f t="shared" si="222"/>
        <v>4.7916666670062114E-2</v>
      </c>
      <c r="J1549" s="69" t="str">
        <f t="shared" si="223"/>
        <v>Wed</v>
      </c>
      <c r="K1549" s="74">
        <f t="shared" si="226"/>
        <v>6.2770833333343035</v>
      </c>
      <c r="L1549" s="84">
        <f t="shared" si="224"/>
        <v>7</v>
      </c>
      <c r="M1549">
        <f t="shared" si="225"/>
        <v>6</v>
      </c>
    </row>
    <row r="1550" spans="1:13" x14ac:dyDescent="0.2">
      <c r="A1550" s="14">
        <v>1674</v>
      </c>
      <c r="B1550" s="14" t="s">
        <v>296</v>
      </c>
      <c r="C1550" s="69">
        <v>42586.8125</v>
      </c>
      <c r="D1550" s="75">
        <f t="shared" si="218"/>
        <v>42586</v>
      </c>
      <c r="E1550" s="76">
        <f t="shared" si="219"/>
        <v>0.8125</v>
      </c>
      <c r="F1550" s="69" t="str">
        <f t="shared" si="220"/>
        <v>Thu</v>
      </c>
      <c r="G1550" s="69">
        <v>42592.0625</v>
      </c>
      <c r="H1550" s="75">
        <f t="shared" si="221"/>
        <v>42592</v>
      </c>
      <c r="I1550" s="76">
        <f t="shared" si="222"/>
        <v>6.25E-2</v>
      </c>
      <c r="J1550" s="69" t="str">
        <f t="shared" si="223"/>
        <v>Wed</v>
      </c>
      <c r="K1550" s="74">
        <f t="shared" si="226"/>
        <v>5.25</v>
      </c>
      <c r="L1550" s="84">
        <f t="shared" si="224"/>
        <v>6</v>
      </c>
      <c r="M1550">
        <f t="shared" si="225"/>
        <v>5</v>
      </c>
    </row>
    <row r="1551" spans="1:13" x14ac:dyDescent="0.2">
      <c r="A1551" s="14">
        <v>1675</v>
      </c>
      <c r="B1551" s="14" t="s">
        <v>296</v>
      </c>
      <c r="C1551" s="69">
        <v>42590.649305555555</v>
      </c>
      <c r="D1551" s="75">
        <f t="shared" si="218"/>
        <v>42590</v>
      </c>
      <c r="E1551" s="76">
        <f t="shared" si="219"/>
        <v>0.64930555555474712</v>
      </c>
      <c r="F1551" s="69" t="str">
        <f t="shared" si="220"/>
        <v>Mon</v>
      </c>
      <c r="G1551" s="69">
        <v>42592.898611111108</v>
      </c>
      <c r="H1551" s="75">
        <f t="shared" si="221"/>
        <v>42592</v>
      </c>
      <c r="I1551" s="76">
        <f t="shared" si="222"/>
        <v>0.89861111110803904</v>
      </c>
      <c r="J1551" s="69" t="str">
        <f t="shared" si="223"/>
        <v>Wed</v>
      </c>
      <c r="K1551" s="74">
        <f t="shared" si="226"/>
        <v>2.2493055555532919</v>
      </c>
      <c r="L1551" s="84">
        <f t="shared" si="224"/>
        <v>2</v>
      </c>
      <c r="M1551">
        <f t="shared" si="225"/>
        <v>3</v>
      </c>
    </row>
    <row r="1552" spans="1:13" x14ac:dyDescent="0.2">
      <c r="A1552" s="14">
        <v>1676</v>
      </c>
      <c r="B1552" s="14" t="s">
        <v>295</v>
      </c>
      <c r="C1552" s="69">
        <v>42592.041666666664</v>
      </c>
      <c r="D1552" s="75">
        <f t="shared" si="218"/>
        <v>42592</v>
      </c>
      <c r="E1552" s="76">
        <f t="shared" si="219"/>
        <v>4.1666666664241347E-2</v>
      </c>
      <c r="F1552" s="69" t="str">
        <f t="shared" si="220"/>
        <v>Wed</v>
      </c>
      <c r="G1552" s="69">
        <v>42592.083333333336</v>
      </c>
      <c r="H1552" s="75">
        <f t="shared" si="221"/>
        <v>42592</v>
      </c>
      <c r="I1552" s="76">
        <f t="shared" si="222"/>
        <v>8.3333333335758653E-2</v>
      </c>
      <c r="J1552" s="69" t="str">
        <f t="shared" si="223"/>
        <v>Wed</v>
      </c>
      <c r="K1552" s="74">
        <f t="shared" si="226"/>
        <v>4.1666666671517305E-2</v>
      </c>
      <c r="L1552" s="84">
        <f t="shared" si="224"/>
        <v>0</v>
      </c>
      <c r="M1552">
        <f t="shared" si="225"/>
        <v>1</v>
      </c>
    </row>
    <row r="1553" spans="1:13" x14ac:dyDescent="0.2">
      <c r="A1553" s="14">
        <v>1677</v>
      </c>
      <c r="B1553" s="14" t="s">
        <v>296</v>
      </c>
      <c r="C1553" s="69">
        <v>42586.885416666664</v>
      </c>
      <c r="D1553" s="75">
        <f t="shared" si="218"/>
        <v>42586</v>
      </c>
      <c r="E1553" s="76">
        <f t="shared" si="219"/>
        <v>0.88541666666424135</v>
      </c>
      <c r="F1553" s="69" t="str">
        <f t="shared" si="220"/>
        <v>Thu</v>
      </c>
      <c r="G1553" s="69">
        <v>42592.083333333336</v>
      </c>
      <c r="H1553" s="75">
        <f t="shared" si="221"/>
        <v>42592</v>
      </c>
      <c r="I1553" s="76">
        <f t="shared" si="222"/>
        <v>8.3333333335758653E-2</v>
      </c>
      <c r="J1553" s="69" t="str">
        <f t="shared" si="223"/>
        <v>Wed</v>
      </c>
      <c r="K1553" s="74">
        <f t="shared" si="226"/>
        <v>5.1979166666715173</v>
      </c>
      <c r="L1553" s="84">
        <f t="shared" si="224"/>
        <v>6</v>
      </c>
      <c r="M1553">
        <f t="shared" si="225"/>
        <v>5</v>
      </c>
    </row>
    <row r="1554" spans="1:13" x14ac:dyDescent="0.2">
      <c r="A1554" s="14">
        <v>1678</v>
      </c>
      <c r="B1554" s="14" t="s">
        <v>294</v>
      </c>
      <c r="C1554" s="69">
        <v>42587.734722222223</v>
      </c>
      <c r="D1554" s="75">
        <f t="shared" si="218"/>
        <v>42587</v>
      </c>
      <c r="E1554" s="76">
        <f t="shared" si="219"/>
        <v>0.73472222222335404</v>
      </c>
      <c r="F1554" s="69" t="str">
        <f t="shared" si="220"/>
        <v>Fri</v>
      </c>
      <c r="G1554" s="69">
        <v>42592.885416666664</v>
      </c>
      <c r="H1554" s="75">
        <f t="shared" si="221"/>
        <v>42592</v>
      </c>
      <c r="I1554" s="76">
        <f t="shared" si="222"/>
        <v>0.88541666666424135</v>
      </c>
      <c r="J1554" s="69" t="str">
        <f t="shared" si="223"/>
        <v>Wed</v>
      </c>
      <c r="K1554" s="74">
        <f t="shared" si="226"/>
        <v>5.1506944444408873</v>
      </c>
      <c r="L1554" s="84">
        <f t="shared" si="224"/>
        <v>5</v>
      </c>
      <c r="M1554">
        <f t="shared" si="225"/>
        <v>4</v>
      </c>
    </row>
    <row r="1555" spans="1:13" x14ac:dyDescent="0.2">
      <c r="A1555" s="14">
        <v>1679</v>
      </c>
      <c r="B1555" s="14" t="s">
        <v>296</v>
      </c>
      <c r="C1555" s="69">
        <v>42590.885416666664</v>
      </c>
      <c r="D1555" s="75">
        <f t="shared" si="218"/>
        <v>42590</v>
      </c>
      <c r="E1555" s="76">
        <f t="shared" si="219"/>
        <v>0.88541666666424135</v>
      </c>
      <c r="F1555" s="69" t="str">
        <f t="shared" si="220"/>
        <v>Mon</v>
      </c>
      <c r="G1555" s="69">
        <v>42591.895833333336</v>
      </c>
      <c r="H1555" s="75">
        <f t="shared" si="221"/>
        <v>42591</v>
      </c>
      <c r="I1555" s="76">
        <f t="shared" si="222"/>
        <v>0.89583333333575865</v>
      </c>
      <c r="J1555" s="69" t="str">
        <f t="shared" si="223"/>
        <v>Tue</v>
      </c>
      <c r="K1555" s="74">
        <f t="shared" si="226"/>
        <v>1.0104166666715173</v>
      </c>
      <c r="L1555" s="84">
        <f t="shared" si="224"/>
        <v>1</v>
      </c>
      <c r="M1555">
        <f t="shared" si="225"/>
        <v>2</v>
      </c>
    </row>
    <row r="1556" spans="1:13" x14ac:dyDescent="0.2">
      <c r="A1556" s="14">
        <v>1681</v>
      </c>
      <c r="B1556" s="14" t="s">
        <v>294</v>
      </c>
      <c r="C1556" s="69">
        <v>42590.541666666664</v>
      </c>
      <c r="D1556" s="75">
        <f t="shared" si="218"/>
        <v>42590</v>
      </c>
      <c r="E1556" s="76">
        <f t="shared" si="219"/>
        <v>0.54166666666424135</v>
      </c>
      <c r="F1556" s="69" t="str">
        <f t="shared" si="220"/>
        <v>Mon</v>
      </c>
      <c r="G1556" s="69">
        <v>42592.604166666664</v>
      </c>
      <c r="H1556" s="75">
        <f t="shared" si="221"/>
        <v>42592</v>
      </c>
      <c r="I1556" s="76">
        <f t="shared" si="222"/>
        <v>0.60416666666424135</v>
      </c>
      <c r="J1556" s="69" t="str">
        <f t="shared" si="223"/>
        <v>Wed</v>
      </c>
      <c r="K1556" s="74">
        <f t="shared" si="226"/>
        <v>2.0625</v>
      </c>
      <c r="L1556" s="84">
        <f t="shared" si="224"/>
        <v>2</v>
      </c>
      <c r="M1556">
        <f t="shared" si="225"/>
        <v>3</v>
      </c>
    </row>
    <row r="1557" spans="1:13" x14ac:dyDescent="0.2">
      <c r="A1557" s="14">
        <v>1682</v>
      </c>
      <c r="B1557" s="14" t="s">
        <v>296</v>
      </c>
      <c r="C1557" s="69">
        <v>42591.854166666664</v>
      </c>
      <c r="D1557" s="75">
        <f t="shared" si="218"/>
        <v>42591</v>
      </c>
      <c r="E1557" s="76">
        <f t="shared" si="219"/>
        <v>0.85416666666424135</v>
      </c>
      <c r="F1557" s="69" t="str">
        <f t="shared" si="220"/>
        <v>Tue</v>
      </c>
      <c r="G1557" s="69">
        <v>42592.614583333336</v>
      </c>
      <c r="H1557" s="75">
        <f t="shared" si="221"/>
        <v>42592</v>
      </c>
      <c r="I1557" s="76">
        <f t="shared" si="222"/>
        <v>0.61458333333575865</v>
      </c>
      <c r="J1557" s="69" t="str">
        <f t="shared" si="223"/>
        <v>Wed</v>
      </c>
      <c r="K1557" s="74">
        <f t="shared" si="226"/>
        <v>0.76041666667151731</v>
      </c>
      <c r="L1557" s="84">
        <f t="shared" si="224"/>
        <v>1</v>
      </c>
      <c r="M1557">
        <f t="shared" si="225"/>
        <v>2</v>
      </c>
    </row>
    <row r="1558" spans="1:13" x14ac:dyDescent="0.2">
      <c r="A1558" s="14">
        <v>1683</v>
      </c>
      <c r="B1558" s="14" t="s">
        <v>296</v>
      </c>
      <c r="C1558" s="69">
        <v>42584.947916666664</v>
      </c>
      <c r="D1558" s="75">
        <f t="shared" si="218"/>
        <v>42584</v>
      </c>
      <c r="E1558" s="76">
        <f t="shared" si="219"/>
        <v>0.94791666666424135</v>
      </c>
      <c r="F1558" s="69" t="str">
        <f t="shared" si="220"/>
        <v>Tue</v>
      </c>
      <c r="G1558" s="69">
        <v>42594.770833333336</v>
      </c>
      <c r="H1558" s="75">
        <f t="shared" si="221"/>
        <v>42594</v>
      </c>
      <c r="I1558" s="76">
        <f t="shared" si="222"/>
        <v>0.77083333333575865</v>
      </c>
      <c r="J1558" s="69" t="str">
        <f t="shared" si="223"/>
        <v>Fri</v>
      </c>
      <c r="K1558" s="74">
        <f t="shared" si="226"/>
        <v>9.8229166666715173</v>
      </c>
      <c r="L1558" s="84">
        <f t="shared" si="224"/>
        <v>10</v>
      </c>
      <c r="M1558">
        <f t="shared" si="225"/>
        <v>9</v>
      </c>
    </row>
    <row r="1559" spans="1:13" x14ac:dyDescent="0.2">
      <c r="A1559" s="14">
        <v>1684</v>
      </c>
      <c r="B1559" s="14" t="s">
        <v>296</v>
      </c>
      <c r="C1559" s="69">
        <v>42591.818055555559</v>
      </c>
      <c r="D1559" s="75">
        <f t="shared" si="218"/>
        <v>42591</v>
      </c>
      <c r="E1559" s="76">
        <f t="shared" si="219"/>
        <v>0.81805555555911269</v>
      </c>
      <c r="F1559" s="69" t="str">
        <f t="shared" si="220"/>
        <v>Tue</v>
      </c>
      <c r="G1559" s="69">
        <v>42592.78125</v>
      </c>
      <c r="H1559" s="75">
        <f t="shared" si="221"/>
        <v>42592</v>
      </c>
      <c r="I1559" s="76">
        <f t="shared" si="222"/>
        <v>0.78125</v>
      </c>
      <c r="J1559" s="69" t="str">
        <f t="shared" si="223"/>
        <v>Wed</v>
      </c>
      <c r="K1559" s="74">
        <f t="shared" si="226"/>
        <v>0.96319444444088731</v>
      </c>
      <c r="L1559" s="84">
        <f t="shared" si="224"/>
        <v>1</v>
      </c>
      <c r="M1559">
        <f t="shared" si="225"/>
        <v>2</v>
      </c>
    </row>
    <row r="1560" spans="1:13" x14ac:dyDescent="0.2">
      <c r="A1560" s="14">
        <v>1685</v>
      </c>
      <c r="B1560" s="14" t="s">
        <v>294</v>
      </c>
      <c r="C1560" s="69">
        <v>42591.625</v>
      </c>
      <c r="D1560" s="75">
        <f t="shared" si="218"/>
        <v>42591</v>
      </c>
      <c r="E1560" s="76">
        <f t="shared" si="219"/>
        <v>0.625</v>
      </c>
      <c r="F1560" s="69" t="str">
        <f t="shared" si="220"/>
        <v>Tue</v>
      </c>
      <c r="G1560" s="69">
        <v>42592.565972222219</v>
      </c>
      <c r="H1560" s="75">
        <f t="shared" si="221"/>
        <v>42592</v>
      </c>
      <c r="I1560" s="76">
        <f t="shared" si="222"/>
        <v>0.56597222221898846</v>
      </c>
      <c r="J1560" s="69" t="str">
        <f t="shared" si="223"/>
        <v>Wed</v>
      </c>
      <c r="K1560" s="74">
        <f t="shared" si="226"/>
        <v>0.94097222221898846</v>
      </c>
      <c r="L1560" s="84">
        <f t="shared" si="224"/>
        <v>1</v>
      </c>
      <c r="M1560">
        <f t="shared" si="225"/>
        <v>2</v>
      </c>
    </row>
    <row r="1561" spans="1:13" x14ac:dyDescent="0.2">
      <c r="A1561" s="14">
        <v>1689</v>
      </c>
      <c r="B1561" s="14" t="s">
        <v>296</v>
      </c>
      <c r="C1561" s="69">
        <v>42591.958333333336</v>
      </c>
      <c r="D1561" s="75">
        <f t="shared" si="218"/>
        <v>42591</v>
      </c>
      <c r="E1561" s="76">
        <f t="shared" si="219"/>
        <v>0.95833333333575865</v>
      </c>
      <c r="F1561" s="69" t="str">
        <f t="shared" si="220"/>
        <v>Tue</v>
      </c>
      <c r="G1561" s="69">
        <v>42594.75</v>
      </c>
      <c r="H1561" s="75">
        <f t="shared" si="221"/>
        <v>42594</v>
      </c>
      <c r="I1561" s="76">
        <f t="shared" si="222"/>
        <v>0.75</v>
      </c>
      <c r="J1561" s="69" t="str">
        <f t="shared" si="223"/>
        <v>Fri</v>
      </c>
      <c r="K1561" s="74">
        <f t="shared" si="226"/>
        <v>2.7916666666642413</v>
      </c>
      <c r="L1561" s="84">
        <f t="shared" si="224"/>
        <v>3</v>
      </c>
      <c r="M1561">
        <f t="shared" si="225"/>
        <v>4</v>
      </c>
    </row>
    <row r="1562" spans="1:13" x14ac:dyDescent="0.2">
      <c r="A1562" s="14">
        <v>1690</v>
      </c>
      <c r="B1562" s="14" t="s">
        <v>294</v>
      </c>
      <c r="C1562" s="69">
        <v>42590.833333333336</v>
      </c>
      <c r="D1562" s="75">
        <f t="shared" si="218"/>
        <v>42590</v>
      </c>
      <c r="E1562" s="76">
        <f t="shared" si="219"/>
        <v>0.83333333333575865</v>
      </c>
      <c r="F1562" s="69" t="str">
        <f t="shared" si="220"/>
        <v>Mon</v>
      </c>
      <c r="G1562" s="69">
        <v>42592.71875</v>
      </c>
      <c r="H1562" s="75">
        <f t="shared" si="221"/>
        <v>42592</v>
      </c>
      <c r="I1562" s="76">
        <f t="shared" si="222"/>
        <v>0.71875</v>
      </c>
      <c r="J1562" s="69" t="str">
        <f t="shared" si="223"/>
        <v>Wed</v>
      </c>
      <c r="K1562" s="74">
        <f t="shared" si="226"/>
        <v>1.8854166666642413</v>
      </c>
      <c r="L1562" s="84">
        <f t="shared" si="224"/>
        <v>2</v>
      </c>
      <c r="M1562">
        <f t="shared" si="225"/>
        <v>3</v>
      </c>
    </row>
    <row r="1563" spans="1:13" x14ac:dyDescent="0.2">
      <c r="A1563" s="14">
        <v>1691</v>
      </c>
      <c r="B1563" s="14" t="s">
        <v>294</v>
      </c>
      <c r="C1563" s="69">
        <v>42591.75</v>
      </c>
      <c r="D1563" s="75">
        <f t="shared" si="218"/>
        <v>42591</v>
      </c>
      <c r="E1563" s="76">
        <f t="shared" si="219"/>
        <v>0.75</v>
      </c>
      <c r="F1563" s="69" t="str">
        <f t="shared" si="220"/>
        <v>Tue</v>
      </c>
      <c r="G1563" s="69">
        <v>42592.635416666664</v>
      </c>
      <c r="H1563" s="75">
        <f t="shared" si="221"/>
        <v>42592</v>
      </c>
      <c r="I1563" s="76">
        <f t="shared" si="222"/>
        <v>0.63541666666424135</v>
      </c>
      <c r="J1563" s="69" t="str">
        <f t="shared" si="223"/>
        <v>Wed</v>
      </c>
      <c r="K1563" s="74">
        <f t="shared" si="226"/>
        <v>0.88541666666424135</v>
      </c>
      <c r="L1563" s="84">
        <f t="shared" si="224"/>
        <v>1</v>
      </c>
      <c r="M1563">
        <f t="shared" si="225"/>
        <v>2</v>
      </c>
    </row>
    <row r="1564" spans="1:13" x14ac:dyDescent="0.2">
      <c r="A1564" s="14">
        <v>1692</v>
      </c>
      <c r="B1564" s="14" t="s">
        <v>295</v>
      </c>
      <c r="C1564" s="69">
        <v>42587.958333333336</v>
      </c>
      <c r="D1564" s="75">
        <f t="shared" si="218"/>
        <v>42587</v>
      </c>
      <c r="E1564" s="76">
        <f t="shared" si="219"/>
        <v>0.95833333333575865</v>
      </c>
      <c r="F1564" s="69" t="str">
        <f t="shared" si="220"/>
        <v>Fri</v>
      </c>
      <c r="G1564" s="69">
        <v>42592.635416666664</v>
      </c>
      <c r="H1564" s="75">
        <f t="shared" si="221"/>
        <v>42592</v>
      </c>
      <c r="I1564" s="76">
        <f t="shared" si="222"/>
        <v>0.63541666666424135</v>
      </c>
      <c r="J1564" s="69" t="str">
        <f t="shared" si="223"/>
        <v>Wed</v>
      </c>
      <c r="K1564" s="74">
        <f t="shared" si="226"/>
        <v>4.6770833333284827</v>
      </c>
      <c r="L1564" s="84">
        <f t="shared" si="224"/>
        <v>5</v>
      </c>
      <c r="M1564">
        <f t="shared" si="225"/>
        <v>4</v>
      </c>
    </row>
    <row r="1565" spans="1:13" x14ac:dyDescent="0.2">
      <c r="A1565" s="14">
        <v>1693</v>
      </c>
      <c r="B1565" s="14" t="s">
        <v>296</v>
      </c>
      <c r="C1565" s="69">
        <v>42591.822916666664</v>
      </c>
      <c r="D1565" s="75">
        <f t="shared" si="218"/>
        <v>42591</v>
      </c>
      <c r="E1565" s="76">
        <f t="shared" si="219"/>
        <v>0.82291666666424135</v>
      </c>
      <c r="F1565" s="69" t="str">
        <f t="shared" si="220"/>
        <v>Tue</v>
      </c>
      <c r="G1565" s="69">
        <v>42592.59375</v>
      </c>
      <c r="H1565" s="75">
        <f t="shared" si="221"/>
        <v>42592</v>
      </c>
      <c r="I1565" s="76">
        <f t="shared" si="222"/>
        <v>0.59375</v>
      </c>
      <c r="J1565" s="69" t="str">
        <f t="shared" si="223"/>
        <v>Wed</v>
      </c>
      <c r="K1565" s="74">
        <f t="shared" si="226"/>
        <v>0.77083333333575865</v>
      </c>
      <c r="L1565" s="84">
        <f t="shared" si="224"/>
        <v>1</v>
      </c>
      <c r="M1565">
        <f t="shared" si="225"/>
        <v>2</v>
      </c>
    </row>
    <row r="1566" spans="1:13" x14ac:dyDescent="0.2">
      <c r="A1566" s="14">
        <v>1694</v>
      </c>
      <c r="B1566" s="14" t="s">
        <v>296</v>
      </c>
      <c r="C1566" s="69">
        <v>42590.570138888892</v>
      </c>
      <c r="D1566" s="75">
        <f t="shared" si="218"/>
        <v>42590</v>
      </c>
      <c r="E1566" s="76">
        <f t="shared" si="219"/>
        <v>0.57013888889196096</v>
      </c>
      <c r="F1566" s="69" t="str">
        <f t="shared" si="220"/>
        <v>Mon</v>
      </c>
      <c r="G1566" s="69">
        <v>42592.78125</v>
      </c>
      <c r="H1566" s="75">
        <f t="shared" si="221"/>
        <v>42592</v>
      </c>
      <c r="I1566" s="76">
        <f t="shared" si="222"/>
        <v>0.78125</v>
      </c>
      <c r="J1566" s="69" t="str">
        <f t="shared" si="223"/>
        <v>Wed</v>
      </c>
      <c r="K1566" s="74">
        <f t="shared" si="226"/>
        <v>2.211111111108039</v>
      </c>
      <c r="L1566" s="84">
        <f t="shared" si="224"/>
        <v>2</v>
      </c>
      <c r="M1566">
        <f t="shared" si="225"/>
        <v>3</v>
      </c>
    </row>
    <row r="1567" spans="1:13" x14ac:dyDescent="0.2">
      <c r="A1567" s="14">
        <v>1695</v>
      </c>
      <c r="B1567" s="14" t="s">
        <v>296</v>
      </c>
      <c r="C1567" s="69">
        <v>42590.21875</v>
      </c>
      <c r="D1567" s="75">
        <f t="shared" si="218"/>
        <v>42590</v>
      </c>
      <c r="E1567" s="76">
        <f t="shared" si="219"/>
        <v>0.21875</v>
      </c>
      <c r="F1567" s="69" t="str">
        <f t="shared" si="220"/>
        <v>Mon</v>
      </c>
      <c r="G1567" s="69">
        <v>42592.645833333336</v>
      </c>
      <c r="H1567" s="75">
        <f t="shared" si="221"/>
        <v>42592</v>
      </c>
      <c r="I1567" s="76">
        <f t="shared" si="222"/>
        <v>0.64583333333575865</v>
      </c>
      <c r="J1567" s="69" t="str">
        <f t="shared" si="223"/>
        <v>Wed</v>
      </c>
      <c r="K1567" s="74">
        <f t="shared" si="226"/>
        <v>2.4270833333357587</v>
      </c>
      <c r="L1567" s="84">
        <f t="shared" si="224"/>
        <v>2</v>
      </c>
      <c r="M1567">
        <f t="shared" si="225"/>
        <v>3</v>
      </c>
    </row>
    <row r="1568" spans="1:13" x14ac:dyDescent="0.2">
      <c r="A1568" s="14">
        <v>1697</v>
      </c>
      <c r="B1568" s="14" t="s">
        <v>296</v>
      </c>
      <c r="C1568" s="69">
        <v>42591.666666666664</v>
      </c>
      <c r="D1568" s="75">
        <f t="shared" si="218"/>
        <v>42591</v>
      </c>
      <c r="E1568" s="76">
        <f t="shared" si="219"/>
        <v>0.66666666666424135</v>
      </c>
      <c r="F1568" s="69" t="str">
        <f t="shared" si="220"/>
        <v>Tue</v>
      </c>
      <c r="G1568" s="69">
        <v>42592.75</v>
      </c>
      <c r="H1568" s="75">
        <f t="shared" si="221"/>
        <v>42592</v>
      </c>
      <c r="I1568" s="76">
        <f t="shared" si="222"/>
        <v>0.75</v>
      </c>
      <c r="J1568" s="69" t="str">
        <f t="shared" si="223"/>
        <v>Wed</v>
      </c>
      <c r="K1568" s="74">
        <f t="shared" si="226"/>
        <v>1.0833333333357587</v>
      </c>
      <c r="L1568" s="84">
        <f t="shared" si="224"/>
        <v>1</v>
      </c>
      <c r="M1568">
        <f t="shared" si="225"/>
        <v>2</v>
      </c>
    </row>
    <row r="1569" spans="1:13" x14ac:dyDescent="0.2">
      <c r="A1569" s="14">
        <v>1698</v>
      </c>
      <c r="B1569" s="14" t="s">
        <v>296</v>
      </c>
      <c r="C1569" s="69">
        <v>42590.885416666664</v>
      </c>
      <c r="D1569" s="75">
        <f t="shared" si="218"/>
        <v>42590</v>
      </c>
      <c r="E1569" s="76">
        <f t="shared" si="219"/>
        <v>0.88541666666424135</v>
      </c>
      <c r="F1569" s="69" t="str">
        <f t="shared" si="220"/>
        <v>Mon</v>
      </c>
      <c r="G1569" s="69">
        <v>42592.645833333336</v>
      </c>
      <c r="H1569" s="75">
        <f t="shared" si="221"/>
        <v>42592</v>
      </c>
      <c r="I1569" s="76">
        <f t="shared" si="222"/>
        <v>0.64583333333575865</v>
      </c>
      <c r="J1569" s="69" t="str">
        <f t="shared" si="223"/>
        <v>Wed</v>
      </c>
      <c r="K1569" s="74">
        <f t="shared" si="226"/>
        <v>1.7604166666715173</v>
      </c>
      <c r="L1569" s="84">
        <f t="shared" si="224"/>
        <v>2</v>
      </c>
      <c r="M1569">
        <f t="shared" si="225"/>
        <v>3</v>
      </c>
    </row>
    <row r="1570" spans="1:13" x14ac:dyDescent="0.2">
      <c r="A1570" s="14">
        <v>1699</v>
      </c>
      <c r="B1570" s="14" t="s">
        <v>296</v>
      </c>
      <c r="C1570" s="69">
        <v>42591.567361111112</v>
      </c>
      <c r="D1570" s="75">
        <f t="shared" si="218"/>
        <v>42591</v>
      </c>
      <c r="E1570" s="76">
        <f t="shared" si="219"/>
        <v>0.56736111111240461</v>
      </c>
      <c r="F1570" s="69" t="str">
        <f t="shared" si="220"/>
        <v>Tue</v>
      </c>
      <c r="G1570" s="69">
        <v>42592.850694444445</v>
      </c>
      <c r="H1570" s="75">
        <f t="shared" si="221"/>
        <v>42592</v>
      </c>
      <c r="I1570" s="76">
        <f t="shared" si="222"/>
        <v>0.85069444444525288</v>
      </c>
      <c r="J1570" s="69" t="str">
        <f t="shared" si="223"/>
        <v>Wed</v>
      </c>
      <c r="K1570" s="74">
        <f t="shared" si="226"/>
        <v>1.2833333333328483</v>
      </c>
      <c r="L1570" s="84">
        <f t="shared" si="224"/>
        <v>1</v>
      </c>
      <c r="M1570">
        <f t="shared" si="225"/>
        <v>2</v>
      </c>
    </row>
    <row r="1571" spans="1:13" x14ac:dyDescent="0.2">
      <c r="A1571" s="14">
        <v>1700</v>
      </c>
      <c r="B1571" s="14" t="s">
        <v>295</v>
      </c>
      <c r="C1571" s="69">
        <v>42586.614583333336</v>
      </c>
      <c r="D1571" s="75">
        <f t="shared" si="218"/>
        <v>42586</v>
      </c>
      <c r="E1571" s="76">
        <f t="shared" si="219"/>
        <v>0.61458333333575865</v>
      </c>
      <c r="F1571" s="69" t="str">
        <f t="shared" si="220"/>
        <v>Thu</v>
      </c>
      <c r="G1571" s="69">
        <v>42592.666666666664</v>
      </c>
      <c r="H1571" s="75">
        <f t="shared" si="221"/>
        <v>42592</v>
      </c>
      <c r="I1571" s="76">
        <f t="shared" si="222"/>
        <v>0.66666666666424135</v>
      </c>
      <c r="J1571" s="69" t="str">
        <f t="shared" si="223"/>
        <v>Wed</v>
      </c>
      <c r="K1571" s="74">
        <f t="shared" si="226"/>
        <v>6.0520833333284827</v>
      </c>
      <c r="L1571" s="84">
        <f t="shared" si="224"/>
        <v>6</v>
      </c>
      <c r="M1571">
        <f t="shared" si="225"/>
        <v>5</v>
      </c>
    </row>
    <row r="1572" spans="1:13" x14ac:dyDescent="0.2">
      <c r="A1572" s="14">
        <v>1701</v>
      </c>
      <c r="B1572" s="14" t="s">
        <v>294</v>
      </c>
      <c r="C1572" s="69">
        <v>42591.989583333336</v>
      </c>
      <c r="D1572" s="75">
        <f t="shared" si="218"/>
        <v>42591</v>
      </c>
      <c r="E1572" s="76">
        <f t="shared" si="219"/>
        <v>0.98958333333575865</v>
      </c>
      <c r="F1572" s="69" t="str">
        <f t="shared" si="220"/>
        <v>Tue</v>
      </c>
      <c r="G1572" s="69">
        <v>42593.802083333336</v>
      </c>
      <c r="H1572" s="75">
        <f t="shared" si="221"/>
        <v>42593</v>
      </c>
      <c r="I1572" s="76">
        <f t="shared" si="222"/>
        <v>0.80208333333575865</v>
      </c>
      <c r="J1572" s="69" t="str">
        <f t="shared" si="223"/>
        <v>Thu</v>
      </c>
      <c r="K1572" s="74">
        <f t="shared" si="226"/>
        <v>1.8125</v>
      </c>
      <c r="L1572" s="84">
        <f t="shared" si="224"/>
        <v>2</v>
      </c>
      <c r="M1572">
        <f t="shared" si="225"/>
        <v>3</v>
      </c>
    </row>
    <row r="1573" spans="1:13" x14ac:dyDescent="0.2">
      <c r="A1573" s="14">
        <v>1702</v>
      </c>
      <c r="B1573" s="14" t="s">
        <v>296</v>
      </c>
      <c r="C1573" s="69">
        <v>42586.958333333336</v>
      </c>
      <c r="D1573" s="75">
        <f t="shared" si="218"/>
        <v>42586</v>
      </c>
      <c r="E1573" s="76">
        <f t="shared" si="219"/>
        <v>0.95833333333575865</v>
      </c>
      <c r="F1573" s="69" t="str">
        <f t="shared" si="220"/>
        <v>Thu</v>
      </c>
      <c r="G1573" s="69">
        <v>42592.791666666664</v>
      </c>
      <c r="H1573" s="75">
        <f t="shared" si="221"/>
        <v>42592</v>
      </c>
      <c r="I1573" s="76">
        <f t="shared" si="222"/>
        <v>0.79166666666424135</v>
      </c>
      <c r="J1573" s="69" t="str">
        <f t="shared" si="223"/>
        <v>Wed</v>
      </c>
      <c r="K1573" s="74">
        <f t="shared" si="226"/>
        <v>5.8333333333284827</v>
      </c>
      <c r="L1573" s="84">
        <f t="shared" si="224"/>
        <v>6</v>
      </c>
      <c r="M1573">
        <f t="shared" si="225"/>
        <v>5</v>
      </c>
    </row>
    <row r="1574" spans="1:13" x14ac:dyDescent="0.2">
      <c r="A1574" s="14">
        <v>1703</v>
      </c>
      <c r="B1574" s="14" t="s">
        <v>294</v>
      </c>
      <c r="C1574" s="69">
        <v>42591.854166666664</v>
      </c>
      <c r="D1574" s="75">
        <f t="shared" si="218"/>
        <v>42591</v>
      </c>
      <c r="E1574" s="76">
        <f t="shared" si="219"/>
        <v>0.85416666666424135</v>
      </c>
      <c r="F1574" s="69" t="str">
        <f t="shared" si="220"/>
        <v>Tue</v>
      </c>
      <c r="G1574" s="69">
        <v>42592.699305555558</v>
      </c>
      <c r="H1574" s="75">
        <f t="shared" si="221"/>
        <v>42592</v>
      </c>
      <c r="I1574" s="76">
        <f t="shared" si="222"/>
        <v>0.6993055555576575</v>
      </c>
      <c r="J1574" s="69" t="str">
        <f t="shared" si="223"/>
        <v>Wed</v>
      </c>
      <c r="K1574" s="74">
        <f t="shared" si="226"/>
        <v>0.84513888889341615</v>
      </c>
      <c r="L1574" s="84">
        <f t="shared" si="224"/>
        <v>1</v>
      </c>
      <c r="M1574">
        <f t="shared" si="225"/>
        <v>2</v>
      </c>
    </row>
    <row r="1575" spans="1:13" x14ac:dyDescent="0.2">
      <c r="A1575" s="14">
        <v>1704</v>
      </c>
      <c r="B1575" s="14" t="s">
        <v>296</v>
      </c>
      <c r="C1575" s="69">
        <v>42591.916666666664</v>
      </c>
      <c r="D1575" s="75">
        <f t="shared" si="218"/>
        <v>42591</v>
      </c>
      <c r="E1575" s="76">
        <f t="shared" si="219"/>
        <v>0.91666666666424135</v>
      </c>
      <c r="F1575" s="69" t="str">
        <f t="shared" si="220"/>
        <v>Tue</v>
      </c>
      <c r="G1575" s="69">
        <v>42592.770833333336</v>
      </c>
      <c r="H1575" s="75">
        <f t="shared" si="221"/>
        <v>42592</v>
      </c>
      <c r="I1575" s="76">
        <f t="shared" si="222"/>
        <v>0.77083333333575865</v>
      </c>
      <c r="J1575" s="69" t="str">
        <f t="shared" si="223"/>
        <v>Wed</v>
      </c>
      <c r="K1575" s="74">
        <f t="shared" si="226"/>
        <v>0.85416666667151731</v>
      </c>
      <c r="L1575" s="84">
        <f t="shared" si="224"/>
        <v>1</v>
      </c>
      <c r="M1575">
        <f t="shared" si="225"/>
        <v>2</v>
      </c>
    </row>
    <row r="1576" spans="1:13" x14ac:dyDescent="0.2">
      <c r="A1576" s="14">
        <v>1705</v>
      </c>
      <c r="B1576" s="14" t="s">
        <v>294</v>
      </c>
      <c r="C1576" s="69">
        <v>42583.166666666664</v>
      </c>
      <c r="D1576" s="75">
        <f t="shared" si="218"/>
        <v>42583</v>
      </c>
      <c r="E1576" s="76">
        <f t="shared" si="219"/>
        <v>0.16666666666424135</v>
      </c>
      <c r="F1576" s="69" t="str">
        <f t="shared" si="220"/>
        <v>Mon</v>
      </c>
      <c r="G1576" s="69">
        <v>42592.583333333336</v>
      </c>
      <c r="H1576" s="75">
        <f t="shared" si="221"/>
        <v>42592</v>
      </c>
      <c r="I1576" s="76">
        <f t="shared" si="222"/>
        <v>0.58333333333575865</v>
      </c>
      <c r="J1576" s="69" t="str">
        <f t="shared" si="223"/>
        <v>Wed</v>
      </c>
      <c r="K1576" s="74">
        <f t="shared" si="226"/>
        <v>9.4166666666715173</v>
      </c>
      <c r="L1576" s="84">
        <f t="shared" si="224"/>
        <v>9</v>
      </c>
      <c r="M1576">
        <f t="shared" si="225"/>
        <v>8</v>
      </c>
    </row>
    <row r="1577" spans="1:13" x14ac:dyDescent="0.2">
      <c r="A1577" s="14">
        <v>1706</v>
      </c>
      <c r="B1577" s="14" t="s">
        <v>294</v>
      </c>
      <c r="C1577" s="69">
        <v>42586.166666666664</v>
      </c>
      <c r="D1577" s="75">
        <f t="shared" si="218"/>
        <v>42586</v>
      </c>
      <c r="E1577" s="76">
        <f t="shared" si="219"/>
        <v>0.16666666666424135</v>
      </c>
      <c r="F1577" s="69" t="str">
        <f t="shared" si="220"/>
        <v>Thu</v>
      </c>
      <c r="G1577" s="69">
        <v>42592.604166666664</v>
      </c>
      <c r="H1577" s="75">
        <f t="shared" si="221"/>
        <v>42592</v>
      </c>
      <c r="I1577" s="76">
        <f t="shared" si="222"/>
        <v>0.60416666666424135</v>
      </c>
      <c r="J1577" s="69" t="str">
        <f t="shared" si="223"/>
        <v>Wed</v>
      </c>
      <c r="K1577" s="74">
        <f t="shared" si="226"/>
        <v>6.4375</v>
      </c>
      <c r="L1577" s="84">
        <f t="shared" si="224"/>
        <v>6</v>
      </c>
      <c r="M1577">
        <f t="shared" si="225"/>
        <v>5</v>
      </c>
    </row>
    <row r="1578" spans="1:13" x14ac:dyDescent="0.2">
      <c r="A1578" s="14">
        <v>1707</v>
      </c>
      <c r="B1578" s="14" t="s">
        <v>294</v>
      </c>
      <c r="C1578" s="69">
        <v>42586.166666666664</v>
      </c>
      <c r="D1578" s="75">
        <f t="shared" si="218"/>
        <v>42586</v>
      </c>
      <c r="E1578" s="76">
        <f t="shared" si="219"/>
        <v>0.16666666666424135</v>
      </c>
      <c r="F1578" s="69" t="str">
        <f t="shared" si="220"/>
        <v>Thu</v>
      </c>
      <c r="G1578" s="69">
        <v>42593.114583333336</v>
      </c>
      <c r="H1578" s="75">
        <f t="shared" si="221"/>
        <v>42593</v>
      </c>
      <c r="I1578" s="76">
        <f t="shared" si="222"/>
        <v>0.11458333333575865</v>
      </c>
      <c r="J1578" s="69" t="str">
        <f t="shared" si="223"/>
        <v>Thu</v>
      </c>
      <c r="K1578" s="74">
        <f t="shared" si="226"/>
        <v>6.9479166666715173</v>
      </c>
      <c r="L1578" s="84">
        <f t="shared" si="224"/>
        <v>7</v>
      </c>
      <c r="M1578">
        <f t="shared" si="225"/>
        <v>6</v>
      </c>
    </row>
    <row r="1579" spans="1:13" x14ac:dyDescent="0.2">
      <c r="A1579" s="14">
        <v>1708</v>
      </c>
      <c r="B1579" s="14" t="s">
        <v>294</v>
      </c>
      <c r="C1579" s="69">
        <v>42586.166666666664</v>
      </c>
      <c r="D1579" s="75">
        <f t="shared" si="218"/>
        <v>42586</v>
      </c>
      <c r="E1579" s="76">
        <f t="shared" si="219"/>
        <v>0.16666666666424135</v>
      </c>
      <c r="F1579" s="69" t="str">
        <f t="shared" si="220"/>
        <v>Thu</v>
      </c>
      <c r="G1579" s="69">
        <v>42592.635416666664</v>
      </c>
      <c r="H1579" s="75">
        <f t="shared" si="221"/>
        <v>42592</v>
      </c>
      <c r="I1579" s="76">
        <f t="shared" si="222"/>
        <v>0.63541666666424135</v>
      </c>
      <c r="J1579" s="69" t="str">
        <f t="shared" si="223"/>
        <v>Wed</v>
      </c>
      <c r="K1579" s="74">
        <f t="shared" si="226"/>
        <v>6.46875</v>
      </c>
      <c r="L1579" s="84">
        <f t="shared" si="224"/>
        <v>6</v>
      </c>
      <c r="M1579">
        <f t="shared" si="225"/>
        <v>5</v>
      </c>
    </row>
    <row r="1580" spans="1:13" x14ac:dyDescent="0.2">
      <c r="A1580" s="14">
        <v>1709</v>
      </c>
      <c r="B1580" s="14" t="s">
        <v>294</v>
      </c>
      <c r="C1580" s="69">
        <v>42591.933333333334</v>
      </c>
      <c r="D1580" s="75">
        <f t="shared" si="218"/>
        <v>42591</v>
      </c>
      <c r="E1580" s="76">
        <f t="shared" si="219"/>
        <v>0.93333333333430346</v>
      </c>
      <c r="F1580" s="69" t="str">
        <f t="shared" si="220"/>
        <v>Tue</v>
      </c>
      <c r="G1580" s="69">
        <v>42592.726388888892</v>
      </c>
      <c r="H1580" s="75">
        <f t="shared" si="221"/>
        <v>42592</v>
      </c>
      <c r="I1580" s="76">
        <f t="shared" si="222"/>
        <v>0.72638888889196096</v>
      </c>
      <c r="J1580" s="69" t="str">
        <f t="shared" si="223"/>
        <v>Wed</v>
      </c>
      <c r="K1580" s="74">
        <f t="shared" si="226"/>
        <v>0.7930555555576575</v>
      </c>
      <c r="L1580" s="84">
        <f t="shared" si="224"/>
        <v>1</v>
      </c>
      <c r="M1580">
        <f t="shared" si="225"/>
        <v>2</v>
      </c>
    </row>
    <row r="1581" spans="1:13" x14ac:dyDescent="0.2">
      <c r="A1581" s="14">
        <v>1711</v>
      </c>
      <c r="B1581" s="14" t="s">
        <v>294</v>
      </c>
      <c r="C1581" s="69">
        <v>42591.166666666664</v>
      </c>
      <c r="D1581" s="75">
        <f t="shared" si="218"/>
        <v>42591</v>
      </c>
      <c r="E1581" s="76">
        <f t="shared" si="219"/>
        <v>0.16666666666424135</v>
      </c>
      <c r="F1581" s="69" t="str">
        <f t="shared" si="220"/>
        <v>Tue</v>
      </c>
      <c r="G1581" s="69">
        <v>42592.666666666664</v>
      </c>
      <c r="H1581" s="75">
        <f t="shared" si="221"/>
        <v>42592</v>
      </c>
      <c r="I1581" s="76">
        <f t="shared" si="222"/>
        <v>0.66666666666424135</v>
      </c>
      <c r="J1581" s="69" t="str">
        <f t="shared" si="223"/>
        <v>Wed</v>
      </c>
      <c r="K1581" s="74">
        <f t="shared" si="226"/>
        <v>1.5</v>
      </c>
      <c r="L1581" s="84">
        <f t="shared" si="224"/>
        <v>1</v>
      </c>
      <c r="M1581">
        <f t="shared" si="225"/>
        <v>2</v>
      </c>
    </row>
    <row r="1582" spans="1:13" x14ac:dyDescent="0.2">
      <c r="A1582" s="14">
        <v>1712</v>
      </c>
      <c r="B1582" s="14" t="s">
        <v>295</v>
      </c>
      <c r="C1582" s="69">
        <v>42584.010416666664</v>
      </c>
      <c r="D1582" s="75">
        <f t="shared" si="218"/>
        <v>42584</v>
      </c>
      <c r="E1582" s="76">
        <f t="shared" si="219"/>
        <v>1.0416666664241347E-2</v>
      </c>
      <c r="F1582" s="69" t="str">
        <f t="shared" si="220"/>
        <v>Tue</v>
      </c>
      <c r="G1582" s="69">
        <v>42592.729166666664</v>
      </c>
      <c r="H1582" s="75">
        <f t="shared" si="221"/>
        <v>42592</v>
      </c>
      <c r="I1582" s="76">
        <f t="shared" si="222"/>
        <v>0.72916666666424135</v>
      </c>
      <c r="J1582" s="69" t="str">
        <f t="shared" si="223"/>
        <v>Wed</v>
      </c>
      <c r="K1582" s="74">
        <f t="shared" si="226"/>
        <v>8.71875</v>
      </c>
      <c r="L1582" s="84">
        <f t="shared" si="224"/>
        <v>8</v>
      </c>
      <c r="M1582">
        <f t="shared" si="225"/>
        <v>7</v>
      </c>
    </row>
    <row r="1583" spans="1:13" x14ac:dyDescent="0.2">
      <c r="A1583" s="14">
        <v>1714</v>
      </c>
      <c r="B1583" s="14" t="s">
        <v>294</v>
      </c>
      <c r="C1583" s="69">
        <v>42592.645833333336</v>
      </c>
      <c r="D1583" s="75">
        <f t="shared" si="218"/>
        <v>42592</v>
      </c>
      <c r="E1583" s="76">
        <f t="shared" si="219"/>
        <v>0.64583333333575865</v>
      </c>
      <c r="F1583" s="69" t="str">
        <f t="shared" si="220"/>
        <v>Wed</v>
      </c>
      <c r="G1583" s="69">
        <v>42592.729166666664</v>
      </c>
      <c r="H1583" s="75">
        <f t="shared" si="221"/>
        <v>42592</v>
      </c>
      <c r="I1583" s="76">
        <f t="shared" si="222"/>
        <v>0.72916666666424135</v>
      </c>
      <c r="J1583" s="69" t="str">
        <f t="shared" si="223"/>
        <v>Wed</v>
      </c>
      <c r="K1583" s="74">
        <f t="shared" si="226"/>
        <v>8.3333333328482695E-2</v>
      </c>
      <c r="L1583" s="84">
        <f t="shared" si="224"/>
        <v>0</v>
      </c>
      <c r="M1583">
        <f t="shared" si="225"/>
        <v>1</v>
      </c>
    </row>
    <row r="1584" spans="1:13" x14ac:dyDescent="0.2">
      <c r="A1584" s="14">
        <v>1715</v>
      </c>
      <c r="B1584" s="14" t="s">
        <v>296</v>
      </c>
      <c r="C1584" s="69">
        <v>42590.679861111108</v>
      </c>
      <c r="D1584" s="75">
        <f t="shared" si="218"/>
        <v>42590</v>
      </c>
      <c r="E1584" s="76">
        <f t="shared" si="219"/>
        <v>0.67986111110803904</v>
      </c>
      <c r="F1584" s="69" t="str">
        <f t="shared" si="220"/>
        <v>Mon</v>
      </c>
      <c r="G1584" s="69">
        <v>42592.75</v>
      </c>
      <c r="H1584" s="75">
        <f t="shared" si="221"/>
        <v>42592</v>
      </c>
      <c r="I1584" s="76">
        <f t="shared" si="222"/>
        <v>0.75</v>
      </c>
      <c r="J1584" s="69" t="str">
        <f t="shared" si="223"/>
        <v>Wed</v>
      </c>
      <c r="K1584" s="74">
        <f t="shared" si="226"/>
        <v>2.070138888891961</v>
      </c>
      <c r="L1584" s="84">
        <f t="shared" si="224"/>
        <v>2</v>
      </c>
      <c r="M1584">
        <f t="shared" si="225"/>
        <v>3</v>
      </c>
    </row>
    <row r="1585" spans="1:13" x14ac:dyDescent="0.2">
      <c r="A1585" s="14">
        <v>1716</v>
      </c>
      <c r="B1585" s="14" t="s">
        <v>295</v>
      </c>
      <c r="C1585" s="69">
        <v>42591.979166666664</v>
      </c>
      <c r="D1585" s="75">
        <f t="shared" si="218"/>
        <v>42591</v>
      </c>
      <c r="E1585" s="76">
        <f t="shared" si="219"/>
        <v>0.97916666666424135</v>
      </c>
      <c r="F1585" s="69" t="str">
        <f t="shared" si="220"/>
        <v>Tue</v>
      </c>
      <c r="G1585" s="69">
        <v>42592.75</v>
      </c>
      <c r="H1585" s="75">
        <f t="shared" si="221"/>
        <v>42592</v>
      </c>
      <c r="I1585" s="76">
        <f t="shared" si="222"/>
        <v>0.75</v>
      </c>
      <c r="J1585" s="69" t="str">
        <f t="shared" si="223"/>
        <v>Wed</v>
      </c>
      <c r="K1585" s="74">
        <f t="shared" si="226"/>
        <v>0.77083333333575865</v>
      </c>
      <c r="L1585" s="84">
        <f t="shared" si="224"/>
        <v>1</v>
      </c>
      <c r="M1585">
        <f t="shared" si="225"/>
        <v>2</v>
      </c>
    </row>
    <row r="1586" spans="1:13" x14ac:dyDescent="0.2">
      <c r="A1586" s="14">
        <v>1717</v>
      </c>
      <c r="B1586" s="14" t="s">
        <v>296</v>
      </c>
      <c r="C1586" s="69">
        <v>42587.166666666664</v>
      </c>
      <c r="D1586" s="75">
        <f t="shared" si="218"/>
        <v>42587</v>
      </c>
      <c r="E1586" s="76">
        <f t="shared" si="219"/>
        <v>0.16666666666424135</v>
      </c>
      <c r="F1586" s="69" t="str">
        <f t="shared" si="220"/>
        <v>Fri</v>
      </c>
      <c r="G1586" s="69">
        <v>42597.5625</v>
      </c>
      <c r="H1586" s="75">
        <f t="shared" si="221"/>
        <v>42597</v>
      </c>
      <c r="I1586" s="76">
        <f t="shared" si="222"/>
        <v>0.5625</v>
      </c>
      <c r="J1586" s="69" t="str">
        <f t="shared" si="223"/>
        <v>Mon</v>
      </c>
      <c r="K1586" s="74">
        <f t="shared" si="226"/>
        <v>10.395833333335759</v>
      </c>
      <c r="L1586" s="84">
        <f t="shared" si="224"/>
        <v>10</v>
      </c>
      <c r="M1586">
        <f t="shared" si="225"/>
        <v>7</v>
      </c>
    </row>
    <row r="1587" spans="1:13" x14ac:dyDescent="0.2">
      <c r="A1587" s="14">
        <v>1718</v>
      </c>
      <c r="B1587" s="14" t="s">
        <v>294</v>
      </c>
      <c r="C1587" s="69">
        <v>42592.586805555555</v>
      </c>
      <c r="D1587" s="75">
        <f t="shared" si="218"/>
        <v>42592</v>
      </c>
      <c r="E1587" s="76">
        <f t="shared" si="219"/>
        <v>0.58680555555474712</v>
      </c>
      <c r="F1587" s="69" t="str">
        <f t="shared" si="220"/>
        <v>Wed</v>
      </c>
      <c r="G1587" s="69">
        <v>42592.916666666664</v>
      </c>
      <c r="H1587" s="75">
        <f t="shared" si="221"/>
        <v>42592</v>
      </c>
      <c r="I1587" s="76">
        <f t="shared" si="222"/>
        <v>0.91666666666424135</v>
      </c>
      <c r="J1587" s="69" t="str">
        <f t="shared" si="223"/>
        <v>Wed</v>
      </c>
      <c r="K1587" s="74">
        <f t="shared" si="226"/>
        <v>0.32986111110949423</v>
      </c>
      <c r="L1587" s="84">
        <f t="shared" si="224"/>
        <v>0</v>
      </c>
      <c r="M1587">
        <f t="shared" si="225"/>
        <v>1</v>
      </c>
    </row>
    <row r="1588" spans="1:13" x14ac:dyDescent="0.2">
      <c r="A1588" s="14">
        <v>1719</v>
      </c>
      <c r="B1588" s="14" t="s">
        <v>296</v>
      </c>
      <c r="C1588" s="69">
        <v>42584.895833333336</v>
      </c>
      <c r="D1588" s="75">
        <f t="shared" si="218"/>
        <v>42584</v>
      </c>
      <c r="E1588" s="76">
        <f t="shared" si="219"/>
        <v>0.89583333333575865</v>
      </c>
      <c r="F1588" s="69" t="str">
        <f t="shared" si="220"/>
        <v>Tue</v>
      </c>
      <c r="G1588" s="69">
        <v>42590.5625</v>
      </c>
      <c r="H1588" s="75">
        <f t="shared" si="221"/>
        <v>42590</v>
      </c>
      <c r="I1588" s="76">
        <f t="shared" si="222"/>
        <v>0.5625</v>
      </c>
      <c r="J1588" s="69" t="str">
        <f t="shared" si="223"/>
        <v>Mon</v>
      </c>
      <c r="K1588" s="74">
        <f t="shared" si="226"/>
        <v>5.6666666666642413</v>
      </c>
      <c r="L1588" s="84">
        <f t="shared" si="224"/>
        <v>6</v>
      </c>
      <c r="M1588">
        <f t="shared" si="225"/>
        <v>5</v>
      </c>
    </row>
    <row r="1589" spans="1:13" x14ac:dyDescent="0.2">
      <c r="A1589" s="14">
        <v>1720</v>
      </c>
      <c r="B1589" s="14" t="s">
        <v>296</v>
      </c>
      <c r="C1589" s="69">
        <v>42585.854166666664</v>
      </c>
      <c r="D1589" s="75">
        <f t="shared" si="218"/>
        <v>42585</v>
      </c>
      <c r="E1589" s="76">
        <f t="shared" si="219"/>
        <v>0.85416666666424135</v>
      </c>
      <c r="F1589" s="69" t="str">
        <f t="shared" si="220"/>
        <v>Wed</v>
      </c>
      <c r="G1589" s="69">
        <v>42587.541666666664</v>
      </c>
      <c r="H1589" s="75">
        <f t="shared" si="221"/>
        <v>42587</v>
      </c>
      <c r="I1589" s="76">
        <f t="shared" si="222"/>
        <v>0.54166666666424135</v>
      </c>
      <c r="J1589" s="69" t="str">
        <f t="shared" si="223"/>
        <v>Fri</v>
      </c>
      <c r="K1589" s="74">
        <f t="shared" si="226"/>
        <v>1.6875</v>
      </c>
      <c r="L1589" s="84">
        <f t="shared" si="224"/>
        <v>2</v>
      </c>
      <c r="M1589">
        <f t="shared" si="225"/>
        <v>3</v>
      </c>
    </row>
    <row r="1590" spans="1:13" x14ac:dyDescent="0.2">
      <c r="A1590" s="14">
        <v>1721</v>
      </c>
      <c r="B1590" s="14" t="s">
        <v>296</v>
      </c>
      <c r="C1590" s="69">
        <v>42583.96875</v>
      </c>
      <c r="D1590" s="75">
        <f t="shared" si="218"/>
        <v>42583</v>
      </c>
      <c r="E1590" s="76">
        <f t="shared" si="219"/>
        <v>0.96875</v>
      </c>
      <c r="F1590" s="69" t="str">
        <f t="shared" si="220"/>
        <v>Mon</v>
      </c>
      <c r="G1590" s="69">
        <v>42584.895833333336</v>
      </c>
      <c r="H1590" s="75">
        <f t="shared" si="221"/>
        <v>42584</v>
      </c>
      <c r="I1590" s="76">
        <f t="shared" si="222"/>
        <v>0.89583333333575865</v>
      </c>
      <c r="J1590" s="69" t="str">
        <f t="shared" si="223"/>
        <v>Tue</v>
      </c>
      <c r="K1590" s="74">
        <f t="shared" si="226"/>
        <v>0.92708333333575865</v>
      </c>
      <c r="L1590" s="84">
        <f t="shared" si="224"/>
        <v>1</v>
      </c>
      <c r="M1590">
        <f t="shared" si="225"/>
        <v>2</v>
      </c>
    </row>
    <row r="1591" spans="1:13" x14ac:dyDescent="0.2">
      <c r="A1591" s="14">
        <v>1722</v>
      </c>
      <c r="B1591" s="14" t="s">
        <v>296</v>
      </c>
      <c r="C1591" s="69">
        <v>42584.833333333336</v>
      </c>
      <c r="D1591" s="75">
        <f t="shared" si="218"/>
        <v>42584</v>
      </c>
      <c r="E1591" s="76">
        <f t="shared" si="219"/>
        <v>0.83333333333575865</v>
      </c>
      <c r="F1591" s="69" t="str">
        <f t="shared" si="220"/>
        <v>Tue</v>
      </c>
      <c r="G1591" s="69">
        <v>42584.895833333336</v>
      </c>
      <c r="H1591" s="75">
        <f t="shared" si="221"/>
        <v>42584</v>
      </c>
      <c r="I1591" s="76">
        <f t="shared" si="222"/>
        <v>0.89583333333575865</v>
      </c>
      <c r="J1591" s="69" t="str">
        <f t="shared" si="223"/>
        <v>Tue</v>
      </c>
      <c r="K1591" s="74">
        <f t="shared" si="226"/>
        <v>6.25E-2</v>
      </c>
      <c r="L1591" s="84">
        <f t="shared" si="224"/>
        <v>0</v>
      </c>
      <c r="M1591">
        <f t="shared" si="225"/>
        <v>1</v>
      </c>
    </row>
    <row r="1592" spans="1:13" x14ac:dyDescent="0.2">
      <c r="A1592" s="14">
        <v>1723</v>
      </c>
      <c r="B1592" s="14" t="s">
        <v>295</v>
      </c>
      <c r="C1592" s="69">
        <v>42590.916666666664</v>
      </c>
      <c r="D1592" s="75">
        <f t="shared" si="218"/>
        <v>42590</v>
      </c>
      <c r="E1592" s="76">
        <f t="shared" si="219"/>
        <v>0.91666666666424135</v>
      </c>
      <c r="F1592" s="69" t="str">
        <f t="shared" si="220"/>
        <v>Mon</v>
      </c>
      <c r="G1592" s="69">
        <v>42593.614583333336</v>
      </c>
      <c r="H1592" s="75">
        <f t="shared" si="221"/>
        <v>42593</v>
      </c>
      <c r="I1592" s="76">
        <f t="shared" si="222"/>
        <v>0.61458333333575865</v>
      </c>
      <c r="J1592" s="69" t="str">
        <f t="shared" si="223"/>
        <v>Thu</v>
      </c>
      <c r="K1592" s="74">
        <f t="shared" si="226"/>
        <v>2.6979166666715173</v>
      </c>
      <c r="L1592" s="84">
        <f t="shared" si="224"/>
        <v>3</v>
      </c>
      <c r="M1592">
        <f t="shared" si="225"/>
        <v>4</v>
      </c>
    </row>
    <row r="1593" spans="1:13" x14ac:dyDescent="0.2">
      <c r="A1593" s="14">
        <v>1724</v>
      </c>
      <c r="B1593" s="14" t="s">
        <v>296</v>
      </c>
      <c r="C1593" s="69">
        <v>42592.754166666666</v>
      </c>
      <c r="D1593" s="75">
        <f t="shared" si="218"/>
        <v>42592</v>
      </c>
      <c r="E1593" s="76">
        <f t="shared" si="219"/>
        <v>0.75416666666569654</v>
      </c>
      <c r="F1593" s="69" t="str">
        <f t="shared" si="220"/>
        <v>Wed</v>
      </c>
      <c r="G1593" s="69">
        <v>42592.760416666664</v>
      </c>
      <c r="H1593" s="75">
        <f t="shared" si="221"/>
        <v>42592</v>
      </c>
      <c r="I1593" s="76">
        <f t="shared" si="222"/>
        <v>0.76041666666424135</v>
      </c>
      <c r="J1593" s="69" t="str">
        <f t="shared" si="223"/>
        <v>Wed</v>
      </c>
      <c r="K1593" s="74">
        <f t="shared" si="226"/>
        <v>6.2499999985448085E-3</v>
      </c>
      <c r="L1593" s="84">
        <f t="shared" si="224"/>
        <v>0</v>
      </c>
      <c r="M1593">
        <f t="shared" si="225"/>
        <v>1</v>
      </c>
    </row>
    <row r="1594" spans="1:13" x14ac:dyDescent="0.2">
      <c r="A1594" s="14">
        <v>1725</v>
      </c>
      <c r="B1594" s="14" t="s">
        <v>296</v>
      </c>
      <c r="C1594" s="69">
        <v>42585.916666666664</v>
      </c>
      <c r="D1594" s="75">
        <f t="shared" si="218"/>
        <v>42585</v>
      </c>
      <c r="E1594" s="76">
        <f t="shared" si="219"/>
        <v>0.91666666666424135</v>
      </c>
      <c r="F1594" s="69" t="str">
        <f t="shared" si="220"/>
        <v>Wed</v>
      </c>
      <c r="G1594" s="69">
        <v>42590.8125</v>
      </c>
      <c r="H1594" s="75">
        <f t="shared" si="221"/>
        <v>42590</v>
      </c>
      <c r="I1594" s="76">
        <f t="shared" si="222"/>
        <v>0.8125</v>
      </c>
      <c r="J1594" s="69" t="str">
        <f t="shared" si="223"/>
        <v>Mon</v>
      </c>
      <c r="K1594" s="74">
        <f t="shared" si="226"/>
        <v>4.8958333333357587</v>
      </c>
      <c r="L1594" s="84">
        <f t="shared" si="224"/>
        <v>5</v>
      </c>
      <c r="M1594">
        <f t="shared" si="225"/>
        <v>4</v>
      </c>
    </row>
    <row r="1595" spans="1:13" x14ac:dyDescent="0.2">
      <c r="A1595" s="14">
        <v>1726</v>
      </c>
      <c r="B1595" s="14" t="s">
        <v>296</v>
      </c>
      <c r="C1595" s="69">
        <v>42586.541666666664</v>
      </c>
      <c r="D1595" s="75">
        <f t="shared" si="218"/>
        <v>42586</v>
      </c>
      <c r="E1595" s="76">
        <f t="shared" si="219"/>
        <v>0.54166666666424135</v>
      </c>
      <c r="F1595" s="69" t="str">
        <f t="shared" si="220"/>
        <v>Thu</v>
      </c>
      <c r="G1595" s="69">
        <v>42586.604166666664</v>
      </c>
      <c r="H1595" s="75">
        <f t="shared" si="221"/>
        <v>42586</v>
      </c>
      <c r="I1595" s="76">
        <f t="shared" si="222"/>
        <v>0.60416666666424135</v>
      </c>
      <c r="J1595" s="69" t="str">
        <f t="shared" si="223"/>
        <v>Thu</v>
      </c>
      <c r="K1595" s="74">
        <f t="shared" si="226"/>
        <v>6.25E-2</v>
      </c>
      <c r="L1595" s="84">
        <f t="shared" si="224"/>
        <v>0</v>
      </c>
      <c r="M1595">
        <f t="shared" si="225"/>
        <v>1</v>
      </c>
    </row>
    <row r="1596" spans="1:13" x14ac:dyDescent="0.2">
      <c r="A1596" s="14">
        <v>1727</v>
      </c>
      <c r="B1596" s="14" t="s">
        <v>296</v>
      </c>
      <c r="C1596" s="69">
        <v>42579.166666666664</v>
      </c>
      <c r="D1596" s="75">
        <f t="shared" si="218"/>
        <v>42579</v>
      </c>
      <c r="E1596" s="76">
        <f t="shared" si="219"/>
        <v>0.16666666666424135</v>
      </c>
      <c r="F1596" s="69" t="str">
        <f t="shared" si="220"/>
        <v>Thu</v>
      </c>
      <c r="G1596" s="69">
        <v>42590.604166666664</v>
      </c>
      <c r="H1596" s="75">
        <f t="shared" si="221"/>
        <v>42590</v>
      </c>
      <c r="I1596" s="76">
        <f t="shared" si="222"/>
        <v>0.60416666666424135</v>
      </c>
      <c r="J1596" s="69" t="str">
        <f t="shared" si="223"/>
        <v>Mon</v>
      </c>
      <c r="K1596" s="74">
        <f t="shared" si="226"/>
        <v>11.4375</v>
      </c>
      <c r="L1596" s="84">
        <f t="shared" si="224"/>
        <v>11</v>
      </c>
      <c r="M1596">
        <f t="shared" si="225"/>
        <v>8</v>
      </c>
    </row>
    <row r="1597" spans="1:13" x14ac:dyDescent="0.2">
      <c r="A1597" s="14">
        <v>1728</v>
      </c>
      <c r="B1597" s="14" t="s">
        <v>296</v>
      </c>
      <c r="C1597" s="69">
        <v>42590.583333333336</v>
      </c>
      <c r="D1597" s="75">
        <f t="shared" si="218"/>
        <v>42590</v>
      </c>
      <c r="E1597" s="76">
        <f t="shared" si="219"/>
        <v>0.58333333333575865</v>
      </c>
      <c r="F1597" s="69" t="str">
        <f t="shared" si="220"/>
        <v>Mon</v>
      </c>
      <c r="G1597" s="69">
        <v>42590.75</v>
      </c>
      <c r="H1597" s="75">
        <f t="shared" si="221"/>
        <v>42590</v>
      </c>
      <c r="I1597" s="76">
        <f t="shared" si="222"/>
        <v>0.75</v>
      </c>
      <c r="J1597" s="69" t="str">
        <f t="shared" si="223"/>
        <v>Mon</v>
      </c>
      <c r="K1597" s="74">
        <f t="shared" si="226"/>
        <v>0.16666666666424135</v>
      </c>
      <c r="L1597" s="84">
        <f t="shared" si="224"/>
        <v>0</v>
      </c>
      <c r="M1597">
        <f t="shared" si="225"/>
        <v>1</v>
      </c>
    </row>
    <row r="1598" spans="1:13" x14ac:dyDescent="0.2">
      <c r="A1598" s="14">
        <v>1729</v>
      </c>
      <c r="B1598" s="14" t="s">
        <v>296</v>
      </c>
      <c r="C1598" s="69">
        <v>42591.541666666664</v>
      </c>
      <c r="D1598" s="75">
        <f t="shared" si="218"/>
        <v>42591</v>
      </c>
      <c r="E1598" s="76">
        <f t="shared" si="219"/>
        <v>0.54166666666424135</v>
      </c>
      <c r="F1598" s="69" t="str">
        <f t="shared" si="220"/>
        <v>Tue</v>
      </c>
      <c r="G1598" s="69">
        <v>42592.302083333336</v>
      </c>
      <c r="H1598" s="75">
        <f t="shared" si="221"/>
        <v>42592</v>
      </c>
      <c r="I1598" s="76">
        <f t="shared" si="222"/>
        <v>0.30208333333575865</v>
      </c>
      <c r="J1598" s="69" t="str">
        <f t="shared" si="223"/>
        <v>Wed</v>
      </c>
      <c r="K1598" s="74">
        <f t="shared" ref="K1598:K1650" si="227">G1598-C1598</f>
        <v>0.76041666667151731</v>
      </c>
      <c r="L1598" s="84">
        <f t="shared" si="224"/>
        <v>1</v>
      </c>
      <c r="M1598">
        <f t="shared" si="225"/>
        <v>2</v>
      </c>
    </row>
    <row r="1599" spans="1:13" x14ac:dyDescent="0.2">
      <c r="A1599" s="14">
        <v>1730</v>
      </c>
      <c r="B1599" s="14" t="s">
        <v>296</v>
      </c>
      <c r="C1599" s="69">
        <v>42590.5625</v>
      </c>
      <c r="D1599" s="75">
        <f t="shared" si="218"/>
        <v>42590</v>
      </c>
      <c r="E1599" s="76">
        <f t="shared" si="219"/>
        <v>0.5625</v>
      </c>
      <c r="F1599" s="69" t="str">
        <f t="shared" si="220"/>
        <v>Mon</v>
      </c>
      <c r="G1599" s="69">
        <v>42594.645833333336</v>
      </c>
      <c r="H1599" s="75">
        <f t="shared" si="221"/>
        <v>42594</v>
      </c>
      <c r="I1599" s="76">
        <f t="shared" si="222"/>
        <v>0.64583333333575865</v>
      </c>
      <c r="J1599" s="69" t="str">
        <f t="shared" si="223"/>
        <v>Fri</v>
      </c>
      <c r="K1599" s="74">
        <f t="shared" si="227"/>
        <v>4.0833333333357587</v>
      </c>
      <c r="L1599" s="84">
        <f t="shared" si="224"/>
        <v>4</v>
      </c>
      <c r="M1599">
        <f t="shared" si="225"/>
        <v>5</v>
      </c>
    </row>
    <row r="1600" spans="1:13" x14ac:dyDescent="0.2">
      <c r="A1600" s="14">
        <v>1731</v>
      </c>
      <c r="B1600" s="14" t="s">
        <v>294</v>
      </c>
      <c r="C1600" s="69">
        <v>42590.8125</v>
      </c>
      <c r="D1600" s="75">
        <f t="shared" si="218"/>
        <v>42590</v>
      </c>
      <c r="E1600" s="76">
        <f t="shared" si="219"/>
        <v>0.8125</v>
      </c>
      <c r="F1600" s="69" t="str">
        <f t="shared" si="220"/>
        <v>Mon</v>
      </c>
      <c r="G1600" s="69">
        <v>42592.770833333336</v>
      </c>
      <c r="H1600" s="75">
        <f t="shared" si="221"/>
        <v>42592</v>
      </c>
      <c r="I1600" s="76">
        <f t="shared" si="222"/>
        <v>0.77083333333575865</v>
      </c>
      <c r="J1600" s="69" t="str">
        <f t="shared" si="223"/>
        <v>Wed</v>
      </c>
      <c r="K1600" s="74">
        <f t="shared" si="227"/>
        <v>1.9583333333357587</v>
      </c>
      <c r="L1600" s="84">
        <f t="shared" si="224"/>
        <v>2</v>
      </c>
      <c r="M1600">
        <f t="shared" si="225"/>
        <v>3</v>
      </c>
    </row>
    <row r="1601" spans="1:13" x14ac:dyDescent="0.2">
      <c r="A1601" s="14">
        <v>1732</v>
      </c>
      <c r="B1601" s="14" t="s">
        <v>296</v>
      </c>
      <c r="C1601" s="69">
        <v>42591.708333333336</v>
      </c>
      <c r="D1601" s="75">
        <f t="shared" si="218"/>
        <v>42591</v>
      </c>
      <c r="E1601" s="76">
        <f t="shared" si="219"/>
        <v>0.70833333333575865</v>
      </c>
      <c r="F1601" s="69" t="str">
        <f t="shared" si="220"/>
        <v>Tue</v>
      </c>
      <c r="G1601" s="69">
        <v>42592.777777777781</v>
      </c>
      <c r="H1601" s="75">
        <f t="shared" si="221"/>
        <v>42592</v>
      </c>
      <c r="I1601" s="76">
        <f t="shared" si="222"/>
        <v>0.77777777778101154</v>
      </c>
      <c r="J1601" s="69" t="str">
        <f t="shared" si="223"/>
        <v>Wed</v>
      </c>
      <c r="K1601" s="74">
        <f t="shared" si="227"/>
        <v>1.0694444444452529</v>
      </c>
      <c r="L1601" s="84">
        <f t="shared" si="224"/>
        <v>1</v>
      </c>
      <c r="M1601">
        <f t="shared" si="225"/>
        <v>2</v>
      </c>
    </row>
    <row r="1602" spans="1:13" x14ac:dyDescent="0.2">
      <c r="A1602" s="14">
        <v>1733</v>
      </c>
      <c r="B1602" s="14" t="s">
        <v>296</v>
      </c>
      <c r="C1602" s="69">
        <v>42592.613888888889</v>
      </c>
      <c r="D1602" s="75">
        <f t="shared" si="218"/>
        <v>42592</v>
      </c>
      <c r="E1602" s="76">
        <f t="shared" si="219"/>
        <v>0.61388888888905058</v>
      </c>
      <c r="F1602" s="69" t="str">
        <f t="shared" si="220"/>
        <v>Wed</v>
      </c>
      <c r="G1602" s="69">
        <v>42593.822916666664</v>
      </c>
      <c r="H1602" s="75">
        <f t="shared" si="221"/>
        <v>42593</v>
      </c>
      <c r="I1602" s="76">
        <f t="shared" si="222"/>
        <v>0.82291666666424135</v>
      </c>
      <c r="J1602" s="69" t="str">
        <f t="shared" si="223"/>
        <v>Thu</v>
      </c>
      <c r="K1602" s="74">
        <f t="shared" si="227"/>
        <v>1.2090277777751908</v>
      </c>
      <c r="L1602" s="84">
        <f t="shared" si="224"/>
        <v>1</v>
      </c>
      <c r="M1602">
        <f t="shared" si="225"/>
        <v>2</v>
      </c>
    </row>
    <row r="1603" spans="1:13" x14ac:dyDescent="0.2">
      <c r="A1603" s="14">
        <v>1735</v>
      </c>
      <c r="B1603" s="14" t="s">
        <v>295</v>
      </c>
      <c r="C1603" s="69">
        <v>42584.020833333336</v>
      </c>
      <c r="D1603" s="75">
        <f t="shared" ref="D1603:D1666" si="228">INT(C1603)</f>
        <v>42584</v>
      </c>
      <c r="E1603" s="76">
        <f t="shared" ref="E1603:E1666" si="229">C1603-D1603</f>
        <v>2.0833333335758653E-2</v>
      </c>
      <c r="F1603" s="69" t="str">
        <f t="shared" ref="F1603:F1666" si="230">TEXT(D1603,"ddd")</f>
        <v>Tue</v>
      </c>
      <c r="G1603" s="69">
        <v>42593.770833333336</v>
      </c>
      <c r="H1603" s="75">
        <f t="shared" ref="H1603:H1666" si="231">INT(G1603)</f>
        <v>42593</v>
      </c>
      <c r="I1603" s="76">
        <f t="shared" ref="I1603:I1666" si="232">G1603-H1603</f>
        <v>0.77083333333575865</v>
      </c>
      <c r="J1603" s="69" t="str">
        <f t="shared" ref="J1603:J1666" si="233">TEXT(H1603,"ddd")</f>
        <v>Thu</v>
      </c>
      <c r="K1603" s="74">
        <f t="shared" si="227"/>
        <v>9.75</v>
      </c>
      <c r="L1603" s="84">
        <f t="shared" ref="L1603:L1666" si="234">DATEDIF(C1603,G1603,"d")</f>
        <v>9</v>
      </c>
      <c r="M1603">
        <f t="shared" ref="M1603:M1666" si="235">NETWORKDAYS(C1603,G1603)</f>
        <v>8</v>
      </c>
    </row>
    <row r="1604" spans="1:13" x14ac:dyDescent="0.2">
      <c r="A1604" s="14">
        <v>1736</v>
      </c>
      <c r="B1604" s="14" t="s">
        <v>294</v>
      </c>
      <c r="C1604" s="69">
        <v>42586.631944444445</v>
      </c>
      <c r="D1604" s="75">
        <f t="shared" si="228"/>
        <v>42586</v>
      </c>
      <c r="E1604" s="76">
        <f t="shared" si="229"/>
        <v>0.63194444444525288</v>
      </c>
      <c r="F1604" s="69" t="str">
        <f t="shared" si="230"/>
        <v>Thu</v>
      </c>
      <c r="G1604" s="69">
        <v>42592.811111111114</v>
      </c>
      <c r="H1604" s="75">
        <f t="shared" si="231"/>
        <v>42592</v>
      </c>
      <c r="I1604" s="76">
        <f t="shared" si="232"/>
        <v>0.81111111111385981</v>
      </c>
      <c r="J1604" s="69" t="str">
        <f t="shared" si="233"/>
        <v>Wed</v>
      </c>
      <c r="K1604" s="74">
        <f t="shared" si="227"/>
        <v>6.1791666666686069</v>
      </c>
      <c r="L1604" s="84">
        <f t="shared" si="234"/>
        <v>6</v>
      </c>
      <c r="M1604">
        <f t="shared" si="235"/>
        <v>5</v>
      </c>
    </row>
    <row r="1605" spans="1:13" x14ac:dyDescent="0.2">
      <c r="A1605" s="14">
        <v>1737</v>
      </c>
      <c r="B1605" s="14" t="s">
        <v>296</v>
      </c>
      <c r="C1605" s="69">
        <v>42591.787499999999</v>
      </c>
      <c r="D1605" s="75">
        <f t="shared" si="228"/>
        <v>42591</v>
      </c>
      <c r="E1605" s="76">
        <f t="shared" si="229"/>
        <v>0.78749999999854481</v>
      </c>
      <c r="F1605" s="69" t="str">
        <f t="shared" si="230"/>
        <v>Tue</v>
      </c>
      <c r="G1605" s="69">
        <v>42592.813888888886</v>
      </c>
      <c r="H1605" s="75">
        <f t="shared" si="231"/>
        <v>42592</v>
      </c>
      <c r="I1605" s="76">
        <f t="shared" si="232"/>
        <v>0.81388888888614019</v>
      </c>
      <c r="J1605" s="69" t="str">
        <f t="shared" si="233"/>
        <v>Wed</v>
      </c>
      <c r="K1605" s="74">
        <f t="shared" si="227"/>
        <v>1.0263888888875954</v>
      </c>
      <c r="L1605" s="84">
        <f t="shared" si="234"/>
        <v>1</v>
      </c>
      <c r="M1605">
        <f t="shared" si="235"/>
        <v>2</v>
      </c>
    </row>
    <row r="1606" spans="1:13" x14ac:dyDescent="0.2">
      <c r="A1606" s="14">
        <v>1738</v>
      </c>
      <c r="B1606" s="14" t="s">
        <v>296</v>
      </c>
      <c r="C1606" s="69">
        <v>42592.760416666664</v>
      </c>
      <c r="D1606" s="75">
        <f t="shared" si="228"/>
        <v>42592</v>
      </c>
      <c r="E1606" s="76">
        <f t="shared" si="229"/>
        <v>0.76041666666424135</v>
      </c>
      <c r="F1606" s="69" t="str">
        <f t="shared" si="230"/>
        <v>Wed</v>
      </c>
      <c r="G1606" s="69">
        <v>42592.844444444447</v>
      </c>
      <c r="H1606" s="75">
        <f t="shared" si="231"/>
        <v>42592</v>
      </c>
      <c r="I1606" s="76">
        <f t="shared" si="232"/>
        <v>0.84444444444670808</v>
      </c>
      <c r="J1606" s="69" t="str">
        <f t="shared" si="233"/>
        <v>Wed</v>
      </c>
      <c r="K1606" s="74">
        <f t="shared" si="227"/>
        <v>8.4027777782466728E-2</v>
      </c>
      <c r="L1606" s="84">
        <f t="shared" si="234"/>
        <v>0</v>
      </c>
      <c r="M1606">
        <f t="shared" si="235"/>
        <v>1</v>
      </c>
    </row>
    <row r="1607" spans="1:13" x14ac:dyDescent="0.2">
      <c r="A1607" s="14">
        <v>1739</v>
      </c>
      <c r="B1607" s="14" t="s">
        <v>296</v>
      </c>
      <c r="C1607" s="69">
        <v>42591.791666666664</v>
      </c>
      <c r="D1607" s="75">
        <f t="shared" si="228"/>
        <v>42591</v>
      </c>
      <c r="E1607" s="76">
        <f t="shared" si="229"/>
        <v>0.79166666666424135</v>
      </c>
      <c r="F1607" s="69" t="str">
        <f t="shared" si="230"/>
        <v>Tue</v>
      </c>
      <c r="G1607" s="69">
        <v>42592.819444444445</v>
      </c>
      <c r="H1607" s="75">
        <f t="shared" si="231"/>
        <v>42592</v>
      </c>
      <c r="I1607" s="76">
        <f t="shared" si="232"/>
        <v>0.81944444444525288</v>
      </c>
      <c r="J1607" s="69" t="str">
        <f t="shared" si="233"/>
        <v>Wed</v>
      </c>
      <c r="K1607" s="74">
        <f t="shared" si="227"/>
        <v>1.0277777777810115</v>
      </c>
      <c r="L1607" s="84">
        <f t="shared" si="234"/>
        <v>1</v>
      </c>
      <c r="M1607">
        <f t="shared" si="235"/>
        <v>2</v>
      </c>
    </row>
    <row r="1608" spans="1:13" x14ac:dyDescent="0.2">
      <c r="A1608" s="14">
        <v>1740</v>
      </c>
      <c r="B1608" s="14" t="s">
        <v>296</v>
      </c>
      <c r="C1608" s="69">
        <v>42591.791666666664</v>
      </c>
      <c r="D1608" s="75">
        <f t="shared" si="228"/>
        <v>42591</v>
      </c>
      <c r="E1608" s="76">
        <f t="shared" si="229"/>
        <v>0.79166666666424135</v>
      </c>
      <c r="F1608" s="69" t="str">
        <f t="shared" si="230"/>
        <v>Tue</v>
      </c>
      <c r="G1608" s="69">
        <v>42592.822916666664</v>
      </c>
      <c r="H1608" s="75">
        <f t="shared" si="231"/>
        <v>42592</v>
      </c>
      <c r="I1608" s="76">
        <f t="shared" si="232"/>
        <v>0.82291666666424135</v>
      </c>
      <c r="J1608" s="69" t="str">
        <f t="shared" si="233"/>
        <v>Wed</v>
      </c>
      <c r="K1608" s="74">
        <f t="shared" si="227"/>
        <v>1.03125</v>
      </c>
      <c r="L1608" s="84">
        <f t="shared" si="234"/>
        <v>1</v>
      </c>
      <c r="M1608">
        <f t="shared" si="235"/>
        <v>2</v>
      </c>
    </row>
    <row r="1609" spans="1:13" x14ac:dyDescent="0.2">
      <c r="A1609" s="14">
        <v>1741</v>
      </c>
      <c r="B1609" s="14" t="s">
        <v>295</v>
      </c>
      <c r="C1609" s="69">
        <v>42592.1875</v>
      </c>
      <c r="D1609" s="75">
        <f t="shared" si="228"/>
        <v>42592</v>
      </c>
      <c r="E1609" s="76">
        <f t="shared" si="229"/>
        <v>0.1875</v>
      </c>
      <c r="F1609" s="69" t="str">
        <f t="shared" si="230"/>
        <v>Wed</v>
      </c>
      <c r="G1609" s="69">
        <v>42592.322916666664</v>
      </c>
      <c r="H1609" s="75">
        <f t="shared" si="231"/>
        <v>42592</v>
      </c>
      <c r="I1609" s="76">
        <f t="shared" si="232"/>
        <v>0.32291666666424135</v>
      </c>
      <c r="J1609" s="69" t="str">
        <f t="shared" si="233"/>
        <v>Wed</v>
      </c>
      <c r="K1609" s="74">
        <f t="shared" si="227"/>
        <v>0.13541666666424135</v>
      </c>
      <c r="L1609" s="84">
        <f t="shared" si="234"/>
        <v>0</v>
      </c>
      <c r="M1609">
        <f t="shared" si="235"/>
        <v>1</v>
      </c>
    </row>
    <row r="1610" spans="1:13" x14ac:dyDescent="0.2">
      <c r="A1610" s="14">
        <v>1742</v>
      </c>
      <c r="B1610" s="14" t="s">
        <v>294</v>
      </c>
      <c r="C1610" s="69">
        <v>42587.166666666664</v>
      </c>
      <c r="D1610" s="75">
        <f t="shared" si="228"/>
        <v>42587</v>
      </c>
      <c r="E1610" s="76">
        <f t="shared" si="229"/>
        <v>0.16666666666424135</v>
      </c>
      <c r="F1610" s="69" t="str">
        <f t="shared" si="230"/>
        <v>Fri</v>
      </c>
      <c r="G1610" s="69">
        <v>42592.822916666664</v>
      </c>
      <c r="H1610" s="75">
        <f t="shared" si="231"/>
        <v>42592</v>
      </c>
      <c r="I1610" s="76">
        <f t="shared" si="232"/>
        <v>0.82291666666424135</v>
      </c>
      <c r="J1610" s="69" t="str">
        <f t="shared" si="233"/>
        <v>Wed</v>
      </c>
      <c r="K1610" s="74">
        <f t="shared" si="227"/>
        <v>5.65625</v>
      </c>
      <c r="L1610" s="84">
        <f t="shared" si="234"/>
        <v>5</v>
      </c>
      <c r="M1610">
        <f t="shared" si="235"/>
        <v>4</v>
      </c>
    </row>
    <row r="1611" spans="1:13" x14ac:dyDescent="0.2">
      <c r="A1611" s="14">
        <v>1746</v>
      </c>
      <c r="B1611" s="14" t="s">
        <v>295</v>
      </c>
      <c r="C1611" s="69">
        <v>42592.791666666664</v>
      </c>
      <c r="D1611" s="75">
        <f t="shared" si="228"/>
        <v>42592</v>
      </c>
      <c r="E1611" s="76">
        <f t="shared" si="229"/>
        <v>0.79166666666424135</v>
      </c>
      <c r="F1611" s="69" t="str">
        <f t="shared" si="230"/>
        <v>Wed</v>
      </c>
      <c r="G1611" s="69">
        <v>42592.854166666664</v>
      </c>
      <c r="H1611" s="75">
        <f t="shared" si="231"/>
        <v>42592</v>
      </c>
      <c r="I1611" s="76">
        <f t="shared" si="232"/>
        <v>0.85416666666424135</v>
      </c>
      <c r="J1611" s="69" t="str">
        <f t="shared" si="233"/>
        <v>Wed</v>
      </c>
      <c r="K1611" s="74">
        <f t="shared" si="227"/>
        <v>6.25E-2</v>
      </c>
      <c r="L1611" s="84">
        <f t="shared" si="234"/>
        <v>0</v>
      </c>
      <c r="M1611">
        <f t="shared" si="235"/>
        <v>1</v>
      </c>
    </row>
    <row r="1612" spans="1:13" x14ac:dyDescent="0.2">
      <c r="A1612" s="14">
        <v>1747</v>
      </c>
      <c r="B1612" s="14" t="s">
        <v>296</v>
      </c>
      <c r="C1612" s="69">
        <v>42590.875</v>
      </c>
      <c r="D1612" s="75">
        <f t="shared" si="228"/>
        <v>42590</v>
      </c>
      <c r="E1612" s="76">
        <f t="shared" si="229"/>
        <v>0.875</v>
      </c>
      <c r="F1612" s="69" t="str">
        <f t="shared" si="230"/>
        <v>Mon</v>
      </c>
      <c r="G1612" s="69">
        <v>42592.854166666664</v>
      </c>
      <c r="H1612" s="75">
        <f t="shared" si="231"/>
        <v>42592</v>
      </c>
      <c r="I1612" s="76">
        <f t="shared" si="232"/>
        <v>0.85416666666424135</v>
      </c>
      <c r="J1612" s="69" t="str">
        <f t="shared" si="233"/>
        <v>Wed</v>
      </c>
      <c r="K1612" s="74">
        <f t="shared" si="227"/>
        <v>1.9791666666642413</v>
      </c>
      <c r="L1612" s="84">
        <f t="shared" si="234"/>
        <v>2</v>
      </c>
      <c r="M1612">
        <f t="shared" si="235"/>
        <v>3</v>
      </c>
    </row>
    <row r="1613" spans="1:13" x14ac:dyDescent="0.2">
      <c r="A1613" s="14">
        <v>1748</v>
      </c>
      <c r="B1613" s="14" t="s">
        <v>295</v>
      </c>
      <c r="C1613" s="69">
        <v>42590.875</v>
      </c>
      <c r="D1613" s="75">
        <f t="shared" si="228"/>
        <v>42590</v>
      </c>
      <c r="E1613" s="76">
        <f t="shared" si="229"/>
        <v>0.875</v>
      </c>
      <c r="F1613" s="69" t="str">
        <f t="shared" si="230"/>
        <v>Mon</v>
      </c>
      <c r="G1613" s="69">
        <v>42592.854166666664</v>
      </c>
      <c r="H1613" s="75">
        <f t="shared" si="231"/>
        <v>42592</v>
      </c>
      <c r="I1613" s="76">
        <f t="shared" si="232"/>
        <v>0.85416666666424135</v>
      </c>
      <c r="J1613" s="69" t="str">
        <f t="shared" si="233"/>
        <v>Wed</v>
      </c>
      <c r="K1613" s="74">
        <f t="shared" si="227"/>
        <v>1.9791666666642413</v>
      </c>
      <c r="L1613" s="84">
        <f t="shared" si="234"/>
        <v>2</v>
      </c>
      <c r="M1613">
        <f t="shared" si="235"/>
        <v>3</v>
      </c>
    </row>
    <row r="1614" spans="1:13" x14ac:dyDescent="0.2">
      <c r="A1614" s="14">
        <v>1749</v>
      </c>
      <c r="B1614" s="14" t="s">
        <v>294</v>
      </c>
      <c r="C1614" s="69">
        <v>42592.618055555555</v>
      </c>
      <c r="D1614" s="75">
        <f t="shared" si="228"/>
        <v>42592</v>
      </c>
      <c r="E1614" s="76">
        <f t="shared" si="229"/>
        <v>0.61805555555474712</v>
      </c>
      <c r="F1614" s="69" t="str">
        <f t="shared" si="230"/>
        <v>Wed</v>
      </c>
      <c r="G1614" s="69">
        <v>42592.863194444442</v>
      </c>
      <c r="H1614" s="75">
        <f t="shared" si="231"/>
        <v>42592</v>
      </c>
      <c r="I1614" s="76">
        <f t="shared" si="232"/>
        <v>0.8631944444423425</v>
      </c>
      <c r="J1614" s="69" t="str">
        <f t="shared" si="233"/>
        <v>Wed</v>
      </c>
      <c r="K1614" s="74">
        <f t="shared" si="227"/>
        <v>0.24513888888759539</v>
      </c>
      <c r="L1614" s="84">
        <f t="shared" si="234"/>
        <v>0</v>
      </c>
      <c r="M1614">
        <f t="shared" si="235"/>
        <v>1</v>
      </c>
    </row>
    <row r="1615" spans="1:13" x14ac:dyDescent="0.2">
      <c r="A1615" s="14">
        <v>1750</v>
      </c>
      <c r="B1615" s="14" t="s">
        <v>296</v>
      </c>
      <c r="C1615" s="69">
        <v>42592.8125</v>
      </c>
      <c r="D1615" s="75">
        <f t="shared" si="228"/>
        <v>42592</v>
      </c>
      <c r="E1615" s="76">
        <f t="shared" si="229"/>
        <v>0.8125</v>
      </c>
      <c r="F1615" s="69" t="str">
        <f t="shared" si="230"/>
        <v>Wed</v>
      </c>
      <c r="G1615" s="69">
        <v>42592.864583333336</v>
      </c>
      <c r="H1615" s="75">
        <f t="shared" si="231"/>
        <v>42592</v>
      </c>
      <c r="I1615" s="76">
        <f t="shared" si="232"/>
        <v>0.86458333333575865</v>
      </c>
      <c r="J1615" s="69" t="str">
        <f t="shared" si="233"/>
        <v>Wed</v>
      </c>
      <c r="K1615" s="74">
        <f t="shared" si="227"/>
        <v>5.2083333335758653E-2</v>
      </c>
      <c r="L1615" s="84">
        <f t="shared" si="234"/>
        <v>0</v>
      </c>
      <c r="M1615">
        <f t="shared" si="235"/>
        <v>1</v>
      </c>
    </row>
    <row r="1616" spans="1:13" x14ac:dyDescent="0.2">
      <c r="A1616" s="14">
        <v>1751</v>
      </c>
      <c r="B1616" s="14" t="s">
        <v>296</v>
      </c>
      <c r="C1616" s="69">
        <v>42591.229861111111</v>
      </c>
      <c r="D1616" s="75">
        <f t="shared" si="228"/>
        <v>42591</v>
      </c>
      <c r="E1616" s="76">
        <f t="shared" si="229"/>
        <v>0.22986111111094942</v>
      </c>
      <c r="F1616" s="69" t="str">
        <f t="shared" si="230"/>
        <v>Tue</v>
      </c>
      <c r="G1616" s="69">
        <v>42592.914583333331</v>
      </c>
      <c r="H1616" s="75">
        <f t="shared" si="231"/>
        <v>42592</v>
      </c>
      <c r="I1616" s="76">
        <f t="shared" si="232"/>
        <v>0.91458333333139308</v>
      </c>
      <c r="J1616" s="69" t="str">
        <f t="shared" si="233"/>
        <v>Wed</v>
      </c>
      <c r="K1616" s="74">
        <f t="shared" si="227"/>
        <v>1.6847222222204437</v>
      </c>
      <c r="L1616" s="84">
        <f t="shared" si="234"/>
        <v>1</v>
      </c>
      <c r="M1616">
        <f t="shared" si="235"/>
        <v>2</v>
      </c>
    </row>
    <row r="1617" spans="1:13" x14ac:dyDescent="0.2">
      <c r="A1617" s="14">
        <v>1753</v>
      </c>
      <c r="B1617" s="14" t="s">
        <v>294</v>
      </c>
      <c r="C1617" s="69">
        <v>42591.71875</v>
      </c>
      <c r="D1617" s="75">
        <f t="shared" si="228"/>
        <v>42591</v>
      </c>
      <c r="E1617" s="76">
        <f t="shared" si="229"/>
        <v>0.71875</v>
      </c>
      <c r="F1617" s="69" t="str">
        <f t="shared" si="230"/>
        <v>Tue</v>
      </c>
      <c r="G1617" s="69">
        <v>42592.885416666664</v>
      </c>
      <c r="H1617" s="75">
        <f t="shared" si="231"/>
        <v>42592</v>
      </c>
      <c r="I1617" s="76">
        <f t="shared" si="232"/>
        <v>0.88541666666424135</v>
      </c>
      <c r="J1617" s="69" t="str">
        <f t="shared" si="233"/>
        <v>Wed</v>
      </c>
      <c r="K1617" s="74">
        <f t="shared" si="227"/>
        <v>1.1666666666642413</v>
      </c>
      <c r="L1617" s="84">
        <f t="shared" si="234"/>
        <v>1</v>
      </c>
      <c r="M1617">
        <f t="shared" si="235"/>
        <v>2</v>
      </c>
    </row>
    <row r="1618" spans="1:13" x14ac:dyDescent="0.2">
      <c r="A1618" s="14">
        <v>1754</v>
      </c>
      <c r="B1618" s="14" t="s">
        <v>295</v>
      </c>
      <c r="C1618" s="69">
        <v>42592.875</v>
      </c>
      <c r="D1618" s="75">
        <f t="shared" si="228"/>
        <v>42592</v>
      </c>
      <c r="E1618" s="76">
        <f t="shared" si="229"/>
        <v>0.875</v>
      </c>
      <c r="F1618" s="69" t="str">
        <f t="shared" si="230"/>
        <v>Wed</v>
      </c>
      <c r="G1618" s="69">
        <v>42592.885416666664</v>
      </c>
      <c r="H1618" s="75">
        <f t="shared" si="231"/>
        <v>42592</v>
      </c>
      <c r="I1618" s="76">
        <f t="shared" si="232"/>
        <v>0.88541666666424135</v>
      </c>
      <c r="J1618" s="69" t="str">
        <f t="shared" si="233"/>
        <v>Wed</v>
      </c>
      <c r="K1618" s="74">
        <f t="shared" si="227"/>
        <v>1.0416666664241347E-2</v>
      </c>
      <c r="L1618" s="84">
        <f t="shared" si="234"/>
        <v>0</v>
      </c>
      <c r="M1618">
        <f t="shared" si="235"/>
        <v>1</v>
      </c>
    </row>
    <row r="1619" spans="1:13" x14ac:dyDescent="0.2">
      <c r="A1619" s="14">
        <v>1756</v>
      </c>
      <c r="B1619" s="14" t="s">
        <v>296</v>
      </c>
      <c r="C1619" s="69">
        <v>42587.71875</v>
      </c>
      <c r="D1619" s="75">
        <f t="shared" si="228"/>
        <v>42587</v>
      </c>
      <c r="E1619" s="76">
        <f t="shared" si="229"/>
        <v>0.71875</v>
      </c>
      <c r="F1619" s="69" t="str">
        <f t="shared" si="230"/>
        <v>Fri</v>
      </c>
      <c r="G1619" s="69">
        <v>42592.885416666664</v>
      </c>
      <c r="H1619" s="75">
        <f t="shared" si="231"/>
        <v>42592</v>
      </c>
      <c r="I1619" s="76">
        <f t="shared" si="232"/>
        <v>0.88541666666424135</v>
      </c>
      <c r="J1619" s="69" t="str">
        <f t="shared" si="233"/>
        <v>Wed</v>
      </c>
      <c r="K1619" s="74">
        <f t="shared" si="227"/>
        <v>5.1666666666642413</v>
      </c>
      <c r="L1619" s="84">
        <f t="shared" si="234"/>
        <v>5</v>
      </c>
      <c r="M1619">
        <f t="shared" si="235"/>
        <v>4</v>
      </c>
    </row>
    <row r="1620" spans="1:13" x14ac:dyDescent="0.2">
      <c r="A1620" s="14">
        <v>1757</v>
      </c>
      <c r="B1620" s="14" t="s">
        <v>102</v>
      </c>
      <c r="C1620" s="69">
        <v>42590.916666666664</v>
      </c>
      <c r="D1620" s="75">
        <f t="shared" si="228"/>
        <v>42590</v>
      </c>
      <c r="E1620" s="76">
        <f t="shared" si="229"/>
        <v>0.91666666666424135</v>
      </c>
      <c r="F1620" s="69" t="str">
        <f t="shared" si="230"/>
        <v>Mon</v>
      </c>
      <c r="G1620" s="69">
        <v>42592.885416666664</v>
      </c>
      <c r="H1620" s="75">
        <f t="shared" si="231"/>
        <v>42592</v>
      </c>
      <c r="I1620" s="76">
        <f t="shared" si="232"/>
        <v>0.88541666666424135</v>
      </c>
      <c r="J1620" s="69" t="str">
        <f t="shared" si="233"/>
        <v>Wed</v>
      </c>
      <c r="K1620" s="74">
        <f t="shared" si="227"/>
        <v>1.96875</v>
      </c>
      <c r="L1620" s="84">
        <f t="shared" si="234"/>
        <v>2</v>
      </c>
      <c r="M1620">
        <f t="shared" si="235"/>
        <v>3</v>
      </c>
    </row>
    <row r="1621" spans="1:13" x14ac:dyDescent="0.2">
      <c r="A1621" s="14">
        <v>1758</v>
      </c>
      <c r="B1621" s="14" t="s">
        <v>296</v>
      </c>
      <c r="C1621" s="69">
        <v>42591.166666666664</v>
      </c>
      <c r="D1621" s="75">
        <f t="shared" si="228"/>
        <v>42591</v>
      </c>
      <c r="E1621" s="76">
        <f t="shared" si="229"/>
        <v>0.16666666666424135</v>
      </c>
      <c r="F1621" s="69" t="str">
        <f t="shared" si="230"/>
        <v>Tue</v>
      </c>
      <c r="G1621" s="69">
        <v>42592.895833333336</v>
      </c>
      <c r="H1621" s="75">
        <f t="shared" si="231"/>
        <v>42592</v>
      </c>
      <c r="I1621" s="76">
        <f t="shared" si="232"/>
        <v>0.89583333333575865</v>
      </c>
      <c r="J1621" s="69" t="str">
        <f t="shared" si="233"/>
        <v>Wed</v>
      </c>
      <c r="K1621" s="74">
        <f t="shared" si="227"/>
        <v>1.7291666666715173</v>
      </c>
      <c r="L1621" s="84">
        <f t="shared" si="234"/>
        <v>1</v>
      </c>
      <c r="M1621">
        <f t="shared" si="235"/>
        <v>2</v>
      </c>
    </row>
    <row r="1622" spans="1:13" x14ac:dyDescent="0.2">
      <c r="A1622" s="14">
        <v>1759</v>
      </c>
      <c r="B1622" s="14" t="s">
        <v>294</v>
      </c>
      <c r="C1622" s="69">
        <v>42592.75</v>
      </c>
      <c r="D1622" s="75">
        <f t="shared" si="228"/>
        <v>42592</v>
      </c>
      <c r="E1622" s="76">
        <f t="shared" si="229"/>
        <v>0.75</v>
      </c>
      <c r="F1622" s="69" t="str">
        <f t="shared" si="230"/>
        <v>Wed</v>
      </c>
      <c r="G1622" s="69">
        <v>42592.895833333336</v>
      </c>
      <c r="H1622" s="75">
        <f t="shared" si="231"/>
        <v>42592</v>
      </c>
      <c r="I1622" s="76">
        <f t="shared" si="232"/>
        <v>0.89583333333575865</v>
      </c>
      <c r="J1622" s="69" t="str">
        <f t="shared" si="233"/>
        <v>Wed</v>
      </c>
      <c r="K1622" s="74">
        <f t="shared" si="227"/>
        <v>0.14583333333575865</v>
      </c>
      <c r="L1622" s="84">
        <f t="shared" si="234"/>
        <v>0</v>
      </c>
      <c r="M1622">
        <f t="shared" si="235"/>
        <v>1</v>
      </c>
    </row>
    <row r="1623" spans="1:13" x14ac:dyDescent="0.2">
      <c r="A1623" s="14">
        <v>1760</v>
      </c>
      <c r="B1623" s="14" t="s">
        <v>294</v>
      </c>
      <c r="C1623" s="69">
        <v>42591.644444444442</v>
      </c>
      <c r="D1623" s="75">
        <f t="shared" si="228"/>
        <v>42591</v>
      </c>
      <c r="E1623" s="76">
        <f t="shared" si="229"/>
        <v>0.6444444444423425</v>
      </c>
      <c r="F1623" s="69" t="str">
        <f t="shared" si="230"/>
        <v>Tue</v>
      </c>
      <c r="G1623" s="69">
        <v>42592.920138888891</v>
      </c>
      <c r="H1623" s="75">
        <f t="shared" si="231"/>
        <v>42592</v>
      </c>
      <c r="I1623" s="76">
        <f t="shared" si="232"/>
        <v>0.92013888889050577</v>
      </c>
      <c r="J1623" s="69" t="str">
        <f t="shared" si="233"/>
        <v>Wed</v>
      </c>
      <c r="K1623" s="74">
        <f t="shared" si="227"/>
        <v>1.2756944444481633</v>
      </c>
      <c r="L1623" s="84">
        <f t="shared" si="234"/>
        <v>1</v>
      </c>
      <c r="M1623">
        <f t="shared" si="235"/>
        <v>2</v>
      </c>
    </row>
    <row r="1624" spans="1:13" x14ac:dyDescent="0.2">
      <c r="A1624" s="14">
        <v>1762</v>
      </c>
      <c r="B1624" s="14" t="s">
        <v>296</v>
      </c>
      <c r="C1624" s="69">
        <v>42591.75</v>
      </c>
      <c r="D1624" s="75">
        <f t="shared" si="228"/>
        <v>42591</v>
      </c>
      <c r="E1624" s="76">
        <f t="shared" si="229"/>
        <v>0.75</v>
      </c>
      <c r="F1624" s="69" t="str">
        <f t="shared" si="230"/>
        <v>Tue</v>
      </c>
      <c r="G1624" s="69">
        <v>42593.541666666664</v>
      </c>
      <c r="H1624" s="75">
        <f t="shared" si="231"/>
        <v>42593</v>
      </c>
      <c r="I1624" s="76">
        <f t="shared" si="232"/>
        <v>0.54166666666424135</v>
      </c>
      <c r="J1624" s="69" t="str">
        <f t="shared" si="233"/>
        <v>Thu</v>
      </c>
      <c r="K1624" s="74">
        <f t="shared" si="227"/>
        <v>1.7916666666642413</v>
      </c>
      <c r="L1624" s="84">
        <f t="shared" si="234"/>
        <v>2</v>
      </c>
      <c r="M1624">
        <f t="shared" si="235"/>
        <v>3</v>
      </c>
    </row>
    <row r="1625" spans="1:13" x14ac:dyDescent="0.2">
      <c r="A1625" s="14">
        <v>1763</v>
      </c>
      <c r="B1625" s="14" t="s">
        <v>295</v>
      </c>
      <c r="C1625" s="69">
        <v>42590.723611111112</v>
      </c>
      <c r="D1625" s="75">
        <f t="shared" si="228"/>
        <v>42590</v>
      </c>
      <c r="E1625" s="76">
        <f t="shared" si="229"/>
        <v>0.72361111111240461</v>
      </c>
      <c r="F1625" s="69" t="str">
        <f t="shared" si="230"/>
        <v>Mon</v>
      </c>
      <c r="G1625" s="69">
        <v>42592.900694444441</v>
      </c>
      <c r="H1625" s="75">
        <f t="shared" si="231"/>
        <v>42592</v>
      </c>
      <c r="I1625" s="76">
        <f t="shared" si="232"/>
        <v>0.90069444444088731</v>
      </c>
      <c r="J1625" s="69" t="str">
        <f t="shared" si="233"/>
        <v>Wed</v>
      </c>
      <c r="K1625" s="74">
        <f t="shared" si="227"/>
        <v>2.1770833333284827</v>
      </c>
      <c r="L1625" s="84">
        <f t="shared" si="234"/>
        <v>2</v>
      </c>
      <c r="M1625">
        <f t="shared" si="235"/>
        <v>3</v>
      </c>
    </row>
    <row r="1626" spans="1:13" x14ac:dyDescent="0.2">
      <c r="A1626" s="14">
        <v>1764</v>
      </c>
      <c r="B1626" s="14" t="s">
        <v>296</v>
      </c>
      <c r="C1626" s="69">
        <v>42587.1875</v>
      </c>
      <c r="D1626" s="75">
        <f t="shared" si="228"/>
        <v>42587</v>
      </c>
      <c r="E1626" s="76">
        <f t="shared" si="229"/>
        <v>0.1875</v>
      </c>
      <c r="F1626" s="69" t="str">
        <f t="shared" si="230"/>
        <v>Fri</v>
      </c>
      <c r="G1626" s="69">
        <v>42592.875</v>
      </c>
      <c r="H1626" s="75">
        <f t="shared" si="231"/>
        <v>42592</v>
      </c>
      <c r="I1626" s="76">
        <f t="shared" si="232"/>
        <v>0.875</v>
      </c>
      <c r="J1626" s="69" t="str">
        <f t="shared" si="233"/>
        <v>Wed</v>
      </c>
      <c r="K1626" s="74">
        <f t="shared" si="227"/>
        <v>5.6875</v>
      </c>
      <c r="L1626" s="84">
        <f t="shared" si="234"/>
        <v>5</v>
      </c>
      <c r="M1626">
        <f t="shared" si="235"/>
        <v>4</v>
      </c>
    </row>
    <row r="1627" spans="1:13" x14ac:dyDescent="0.2">
      <c r="A1627" s="14">
        <v>1765</v>
      </c>
      <c r="B1627" s="14" t="s">
        <v>296</v>
      </c>
      <c r="C1627" s="69">
        <v>42587.15625</v>
      </c>
      <c r="D1627" s="75">
        <f t="shared" si="228"/>
        <v>42587</v>
      </c>
      <c r="E1627" s="76">
        <f t="shared" si="229"/>
        <v>0.15625</v>
      </c>
      <c r="F1627" s="69" t="str">
        <f t="shared" si="230"/>
        <v>Fri</v>
      </c>
      <c r="G1627" s="69">
        <v>42595.125</v>
      </c>
      <c r="H1627" s="75">
        <f t="shared" si="231"/>
        <v>42595</v>
      </c>
      <c r="I1627" s="76">
        <f t="shared" si="232"/>
        <v>0.125</v>
      </c>
      <c r="J1627" s="69" t="str">
        <f t="shared" si="233"/>
        <v>Sat</v>
      </c>
      <c r="K1627" s="74">
        <f t="shared" si="227"/>
        <v>7.96875</v>
      </c>
      <c r="L1627" s="84">
        <f t="shared" si="234"/>
        <v>8</v>
      </c>
      <c r="M1627">
        <f t="shared" si="235"/>
        <v>6</v>
      </c>
    </row>
    <row r="1628" spans="1:13" x14ac:dyDescent="0.2">
      <c r="A1628" s="14">
        <v>1766</v>
      </c>
      <c r="B1628" s="14" t="s">
        <v>294</v>
      </c>
      <c r="C1628" s="69">
        <v>42591.541666666664</v>
      </c>
      <c r="D1628" s="75">
        <f t="shared" si="228"/>
        <v>42591</v>
      </c>
      <c r="E1628" s="76">
        <f t="shared" si="229"/>
        <v>0.54166666666424135</v>
      </c>
      <c r="F1628" s="69" t="str">
        <f t="shared" si="230"/>
        <v>Tue</v>
      </c>
      <c r="G1628" s="69">
        <v>42592.90625</v>
      </c>
      <c r="H1628" s="75">
        <f t="shared" si="231"/>
        <v>42592</v>
      </c>
      <c r="I1628" s="76">
        <f t="shared" si="232"/>
        <v>0.90625</v>
      </c>
      <c r="J1628" s="69" t="str">
        <f t="shared" si="233"/>
        <v>Wed</v>
      </c>
      <c r="K1628" s="74">
        <f t="shared" si="227"/>
        <v>1.3645833333357587</v>
      </c>
      <c r="L1628" s="84">
        <f t="shared" si="234"/>
        <v>1</v>
      </c>
      <c r="M1628">
        <f t="shared" si="235"/>
        <v>2</v>
      </c>
    </row>
    <row r="1629" spans="1:13" x14ac:dyDescent="0.2">
      <c r="A1629" s="14">
        <v>1767</v>
      </c>
      <c r="B1629" s="14" t="s">
        <v>296</v>
      </c>
      <c r="C1629" s="69">
        <v>42591.854166666664</v>
      </c>
      <c r="D1629" s="75">
        <f t="shared" si="228"/>
        <v>42591</v>
      </c>
      <c r="E1629" s="76">
        <f t="shared" si="229"/>
        <v>0.85416666666424135</v>
      </c>
      <c r="F1629" s="69" t="str">
        <f t="shared" si="230"/>
        <v>Tue</v>
      </c>
      <c r="G1629" s="69">
        <v>42593.760416666664</v>
      </c>
      <c r="H1629" s="75">
        <f t="shared" si="231"/>
        <v>42593</v>
      </c>
      <c r="I1629" s="76">
        <f t="shared" si="232"/>
        <v>0.76041666666424135</v>
      </c>
      <c r="J1629" s="69" t="str">
        <f t="shared" si="233"/>
        <v>Thu</v>
      </c>
      <c r="K1629" s="74">
        <f t="shared" si="227"/>
        <v>1.90625</v>
      </c>
      <c r="L1629" s="84">
        <f t="shared" si="234"/>
        <v>2</v>
      </c>
      <c r="M1629">
        <f t="shared" si="235"/>
        <v>3</v>
      </c>
    </row>
    <row r="1630" spans="1:13" x14ac:dyDescent="0.2">
      <c r="A1630" s="14">
        <v>1768</v>
      </c>
      <c r="B1630" s="14" t="s">
        <v>294</v>
      </c>
      <c r="C1630" s="69">
        <v>42592.854166666664</v>
      </c>
      <c r="D1630" s="75">
        <f t="shared" si="228"/>
        <v>42592</v>
      </c>
      <c r="E1630" s="76">
        <f t="shared" si="229"/>
        <v>0.85416666666424135</v>
      </c>
      <c r="F1630" s="69" t="str">
        <f t="shared" si="230"/>
        <v>Wed</v>
      </c>
      <c r="G1630" s="69">
        <v>42592.916666666664</v>
      </c>
      <c r="H1630" s="75">
        <f t="shared" si="231"/>
        <v>42592</v>
      </c>
      <c r="I1630" s="76">
        <f t="shared" si="232"/>
        <v>0.91666666666424135</v>
      </c>
      <c r="J1630" s="69" t="str">
        <f t="shared" si="233"/>
        <v>Wed</v>
      </c>
      <c r="K1630" s="74">
        <f t="shared" si="227"/>
        <v>6.25E-2</v>
      </c>
      <c r="L1630" s="84">
        <f t="shared" si="234"/>
        <v>0</v>
      </c>
      <c r="M1630">
        <f t="shared" si="235"/>
        <v>1</v>
      </c>
    </row>
    <row r="1631" spans="1:13" x14ac:dyDescent="0.2">
      <c r="A1631" s="14">
        <v>1769</v>
      </c>
      <c r="B1631" s="14" t="s">
        <v>296</v>
      </c>
      <c r="C1631" s="69">
        <v>42591.626388888886</v>
      </c>
      <c r="D1631" s="75">
        <f t="shared" si="228"/>
        <v>42591</v>
      </c>
      <c r="E1631" s="76">
        <f t="shared" si="229"/>
        <v>0.62638888888614019</v>
      </c>
      <c r="F1631" s="69" t="str">
        <f t="shared" si="230"/>
        <v>Tue</v>
      </c>
      <c r="G1631" s="69">
        <v>42592.869444444441</v>
      </c>
      <c r="H1631" s="75">
        <f t="shared" si="231"/>
        <v>42592</v>
      </c>
      <c r="I1631" s="76">
        <f t="shared" si="232"/>
        <v>0.86944444444088731</v>
      </c>
      <c r="J1631" s="69" t="str">
        <f t="shared" si="233"/>
        <v>Wed</v>
      </c>
      <c r="K1631" s="74">
        <f t="shared" si="227"/>
        <v>1.2430555555547471</v>
      </c>
      <c r="L1631" s="84">
        <f t="shared" si="234"/>
        <v>1</v>
      </c>
      <c r="M1631">
        <f t="shared" si="235"/>
        <v>2</v>
      </c>
    </row>
    <row r="1632" spans="1:13" x14ac:dyDescent="0.2">
      <c r="A1632" s="14">
        <v>1770</v>
      </c>
      <c r="B1632" s="14" t="s">
        <v>296</v>
      </c>
      <c r="C1632" s="69">
        <v>42591.802083333336</v>
      </c>
      <c r="D1632" s="75">
        <f t="shared" si="228"/>
        <v>42591</v>
      </c>
      <c r="E1632" s="76">
        <f t="shared" si="229"/>
        <v>0.80208333333575865</v>
      </c>
      <c r="F1632" s="69" t="str">
        <f t="shared" si="230"/>
        <v>Tue</v>
      </c>
      <c r="G1632" s="69">
        <v>42592.925000000003</v>
      </c>
      <c r="H1632" s="75">
        <f t="shared" si="231"/>
        <v>42592</v>
      </c>
      <c r="I1632" s="76">
        <f t="shared" si="232"/>
        <v>0.92500000000291038</v>
      </c>
      <c r="J1632" s="69" t="str">
        <f t="shared" si="233"/>
        <v>Wed</v>
      </c>
      <c r="K1632" s="74">
        <f t="shared" si="227"/>
        <v>1.1229166666671517</v>
      </c>
      <c r="L1632" s="84">
        <f t="shared" si="234"/>
        <v>1</v>
      </c>
      <c r="M1632">
        <f t="shared" si="235"/>
        <v>2</v>
      </c>
    </row>
    <row r="1633" spans="1:13" x14ac:dyDescent="0.2">
      <c r="A1633" s="14">
        <v>1771</v>
      </c>
      <c r="B1633" s="14" t="s">
        <v>295</v>
      </c>
      <c r="C1633" s="69">
        <v>42591.895833333336</v>
      </c>
      <c r="D1633" s="75">
        <f t="shared" si="228"/>
        <v>42591</v>
      </c>
      <c r="E1633" s="76">
        <f t="shared" si="229"/>
        <v>0.89583333333575865</v>
      </c>
      <c r="F1633" s="69" t="str">
        <f t="shared" si="230"/>
        <v>Tue</v>
      </c>
      <c r="G1633" s="69">
        <v>42592.9375</v>
      </c>
      <c r="H1633" s="75">
        <f t="shared" si="231"/>
        <v>42592</v>
      </c>
      <c r="I1633" s="76">
        <f t="shared" si="232"/>
        <v>0.9375</v>
      </c>
      <c r="J1633" s="69" t="str">
        <f t="shared" si="233"/>
        <v>Wed</v>
      </c>
      <c r="K1633" s="74">
        <f t="shared" si="227"/>
        <v>1.0416666666642413</v>
      </c>
      <c r="L1633" s="84">
        <f t="shared" si="234"/>
        <v>1</v>
      </c>
      <c r="M1633">
        <f t="shared" si="235"/>
        <v>2</v>
      </c>
    </row>
    <row r="1634" spans="1:13" x14ac:dyDescent="0.2">
      <c r="A1634" s="14">
        <v>1772</v>
      </c>
      <c r="B1634" s="14" t="s">
        <v>296</v>
      </c>
      <c r="C1634" s="69">
        <v>42592.864583333336</v>
      </c>
      <c r="D1634" s="75">
        <f t="shared" si="228"/>
        <v>42592</v>
      </c>
      <c r="E1634" s="76">
        <f t="shared" si="229"/>
        <v>0.86458333333575865</v>
      </c>
      <c r="F1634" s="69" t="str">
        <f t="shared" si="230"/>
        <v>Wed</v>
      </c>
      <c r="G1634" s="69">
        <v>42593.791666666664</v>
      </c>
      <c r="H1634" s="75">
        <f t="shared" si="231"/>
        <v>42593</v>
      </c>
      <c r="I1634" s="76">
        <f t="shared" si="232"/>
        <v>0.79166666666424135</v>
      </c>
      <c r="J1634" s="69" t="str">
        <f t="shared" si="233"/>
        <v>Thu</v>
      </c>
      <c r="K1634" s="74">
        <f t="shared" si="227"/>
        <v>0.92708333332848269</v>
      </c>
      <c r="L1634" s="84">
        <f t="shared" si="234"/>
        <v>1</v>
      </c>
      <c r="M1634">
        <f t="shared" si="235"/>
        <v>2</v>
      </c>
    </row>
    <row r="1635" spans="1:13" x14ac:dyDescent="0.2">
      <c r="A1635" s="14">
        <v>1774</v>
      </c>
      <c r="B1635" s="14" t="s">
        <v>295</v>
      </c>
      <c r="C1635" s="69">
        <v>42592.666666666664</v>
      </c>
      <c r="D1635" s="75">
        <f t="shared" si="228"/>
        <v>42592</v>
      </c>
      <c r="E1635" s="76">
        <f t="shared" si="229"/>
        <v>0.66666666666424135</v>
      </c>
      <c r="F1635" s="69" t="str">
        <f t="shared" si="230"/>
        <v>Wed</v>
      </c>
      <c r="G1635" s="69">
        <v>42592.947916666664</v>
      </c>
      <c r="H1635" s="75">
        <f t="shared" si="231"/>
        <v>42592</v>
      </c>
      <c r="I1635" s="76">
        <f t="shared" si="232"/>
        <v>0.94791666666424135</v>
      </c>
      <c r="J1635" s="69" t="str">
        <f t="shared" si="233"/>
        <v>Wed</v>
      </c>
      <c r="K1635" s="74">
        <f t="shared" si="227"/>
        <v>0.28125</v>
      </c>
      <c r="L1635" s="84">
        <f t="shared" si="234"/>
        <v>0</v>
      </c>
      <c r="M1635">
        <f t="shared" si="235"/>
        <v>1</v>
      </c>
    </row>
    <row r="1636" spans="1:13" x14ac:dyDescent="0.2">
      <c r="A1636" s="14">
        <v>1775</v>
      </c>
      <c r="B1636" s="14" t="s">
        <v>296</v>
      </c>
      <c r="C1636" s="69">
        <v>42587.875</v>
      </c>
      <c r="D1636" s="75">
        <f t="shared" si="228"/>
        <v>42587</v>
      </c>
      <c r="E1636" s="76">
        <f t="shared" si="229"/>
        <v>0.875</v>
      </c>
      <c r="F1636" s="69" t="str">
        <f t="shared" si="230"/>
        <v>Fri</v>
      </c>
      <c r="G1636" s="69">
        <v>42594.864583333336</v>
      </c>
      <c r="H1636" s="75">
        <f t="shared" si="231"/>
        <v>42594</v>
      </c>
      <c r="I1636" s="76">
        <f t="shared" si="232"/>
        <v>0.86458333333575865</v>
      </c>
      <c r="J1636" s="69" t="str">
        <f t="shared" si="233"/>
        <v>Fri</v>
      </c>
      <c r="K1636" s="74">
        <f t="shared" si="227"/>
        <v>6.9895833333357587</v>
      </c>
      <c r="L1636" s="84">
        <f t="shared" si="234"/>
        <v>7</v>
      </c>
      <c r="M1636">
        <f t="shared" si="235"/>
        <v>6</v>
      </c>
    </row>
    <row r="1637" spans="1:13" x14ac:dyDescent="0.2">
      <c r="A1637" s="14">
        <v>1776</v>
      </c>
      <c r="B1637" s="14" t="s">
        <v>296</v>
      </c>
      <c r="C1637" s="69">
        <v>42584.830555555556</v>
      </c>
      <c r="D1637" s="75">
        <f t="shared" si="228"/>
        <v>42584</v>
      </c>
      <c r="E1637" s="76">
        <f t="shared" si="229"/>
        <v>0.83055555555620231</v>
      </c>
      <c r="F1637" s="69" t="str">
        <f t="shared" si="230"/>
        <v>Tue</v>
      </c>
      <c r="G1637" s="69">
        <v>42592.958333333336</v>
      </c>
      <c r="H1637" s="75">
        <f t="shared" si="231"/>
        <v>42592</v>
      </c>
      <c r="I1637" s="76">
        <f t="shared" si="232"/>
        <v>0.95833333333575865</v>
      </c>
      <c r="J1637" s="69" t="str">
        <f t="shared" si="233"/>
        <v>Wed</v>
      </c>
      <c r="K1637" s="74">
        <f t="shared" si="227"/>
        <v>8.1277777777795563</v>
      </c>
      <c r="L1637" s="84">
        <f t="shared" si="234"/>
        <v>8</v>
      </c>
      <c r="M1637">
        <f t="shared" si="235"/>
        <v>7</v>
      </c>
    </row>
    <row r="1638" spans="1:13" x14ac:dyDescent="0.2">
      <c r="A1638" s="14">
        <v>1777</v>
      </c>
      <c r="B1638" s="14" t="s">
        <v>295</v>
      </c>
      <c r="C1638" s="69">
        <v>42591.625</v>
      </c>
      <c r="D1638" s="75">
        <f t="shared" si="228"/>
        <v>42591</v>
      </c>
      <c r="E1638" s="76">
        <f t="shared" si="229"/>
        <v>0.625</v>
      </c>
      <c r="F1638" s="69" t="str">
        <f t="shared" si="230"/>
        <v>Tue</v>
      </c>
      <c r="G1638" s="69">
        <v>42593.708333333336</v>
      </c>
      <c r="H1638" s="75">
        <f t="shared" si="231"/>
        <v>42593</v>
      </c>
      <c r="I1638" s="76">
        <f t="shared" si="232"/>
        <v>0.70833333333575865</v>
      </c>
      <c r="J1638" s="69" t="str">
        <f t="shared" si="233"/>
        <v>Thu</v>
      </c>
      <c r="K1638" s="74">
        <f t="shared" si="227"/>
        <v>2.0833333333357587</v>
      </c>
      <c r="L1638" s="84">
        <f t="shared" si="234"/>
        <v>2</v>
      </c>
      <c r="M1638">
        <f t="shared" si="235"/>
        <v>3</v>
      </c>
    </row>
    <row r="1639" spans="1:13" x14ac:dyDescent="0.2">
      <c r="A1639" s="14">
        <v>1778</v>
      </c>
      <c r="B1639" s="14" t="s">
        <v>296</v>
      </c>
      <c r="C1639" s="69">
        <v>42591.881944444445</v>
      </c>
      <c r="D1639" s="75">
        <f t="shared" si="228"/>
        <v>42591</v>
      </c>
      <c r="E1639" s="76">
        <f t="shared" si="229"/>
        <v>0.88194444444525288</v>
      </c>
      <c r="F1639" s="69" t="str">
        <f t="shared" si="230"/>
        <v>Tue</v>
      </c>
      <c r="G1639" s="69">
        <v>42592.989583333336</v>
      </c>
      <c r="H1639" s="75">
        <f t="shared" si="231"/>
        <v>42592</v>
      </c>
      <c r="I1639" s="76">
        <f t="shared" si="232"/>
        <v>0.98958333333575865</v>
      </c>
      <c r="J1639" s="69" t="str">
        <f t="shared" si="233"/>
        <v>Wed</v>
      </c>
      <c r="K1639" s="74">
        <f t="shared" si="227"/>
        <v>1.1076388888905058</v>
      </c>
      <c r="L1639" s="84">
        <f t="shared" si="234"/>
        <v>1</v>
      </c>
      <c r="M1639">
        <f t="shared" si="235"/>
        <v>2</v>
      </c>
    </row>
    <row r="1640" spans="1:13" x14ac:dyDescent="0.2">
      <c r="A1640" s="14">
        <v>1780</v>
      </c>
      <c r="B1640" s="14" t="s">
        <v>296</v>
      </c>
      <c r="C1640" s="69">
        <v>42591.972916666666</v>
      </c>
      <c r="D1640" s="75">
        <f t="shared" si="228"/>
        <v>42591</v>
      </c>
      <c r="E1640" s="76">
        <f t="shared" si="229"/>
        <v>0.97291666666569654</v>
      </c>
      <c r="F1640" s="69" t="str">
        <f t="shared" si="230"/>
        <v>Tue</v>
      </c>
      <c r="G1640" s="69">
        <v>42594.71875</v>
      </c>
      <c r="H1640" s="75">
        <f t="shared" si="231"/>
        <v>42594</v>
      </c>
      <c r="I1640" s="76">
        <f t="shared" si="232"/>
        <v>0.71875</v>
      </c>
      <c r="J1640" s="69" t="str">
        <f t="shared" si="233"/>
        <v>Fri</v>
      </c>
      <c r="K1640" s="74">
        <f t="shared" si="227"/>
        <v>2.7458333333343035</v>
      </c>
      <c r="L1640" s="84">
        <f t="shared" si="234"/>
        <v>3</v>
      </c>
      <c r="M1640">
        <f t="shared" si="235"/>
        <v>4</v>
      </c>
    </row>
    <row r="1641" spans="1:13" x14ac:dyDescent="0.2">
      <c r="A1641" s="14">
        <v>1781</v>
      </c>
      <c r="B1641" s="14" t="s">
        <v>295</v>
      </c>
      <c r="C1641" s="69">
        <v>42591.104166666664</v>
      </c>
      <c r="D1641" s="75">
        <f t="shared" si="228"/>
        <v>42591</v>
      </c>
      <c r="E1641" s="76">
        <f t="shared" si="229"/>
        <v>0.10416666666424135</v>
      </c>
      <c r="F1641" s="69" t="str">
        <f t="shared" si="230"/>
        <v>Tue</v>
      </c>
      <c r="G1641" s="69">
        <v>42591.952777777777</v>
      </c>
      <c r="H1641" s="75">
        <f t="shared" si="231"/>
        <v>42591</v>
      </c>
      <c r="I1641" s="76">
        <f t="shared" si="232"/>
        <v>0.95277777777664596</v>
      </c>
      <c r="J1641" s="69" t="str">
        <f t="shared" si="233"/>
        <v>Tue</v>
      </c>
      <c r="K1641" s="74">
        <f t="shared" si="227"/>
        <v>0.84861111111240461</v>
      </c>
      <c r="L1641" s="84">
        <f t="shared" si="234"/>
        <v>0</v>
      </c>
      <c r="M1641">
        <f t="shared" si="235"/>
        <v>1</v>
      </c>
    </row>
    <row r="1642" spans="1:13" x14ac:dyDescent="0.2">
      <c r="A1642" s="14">
        <v>1782</v>
      </c>
      <c r="B1642" s="14" t="s">
        <v>295</v>
      </c>
      <c r="C1642" s="69">
        <v>42590.895833333336</v>
      </c>
      <c r="D1642" s="75">
        <f t="shared" si="228"/>
        <v>42590</v>
      </c>
      <c r="E1642" s="76">
        <f t="shared" si="229"/>
        <v>0.89583333333575865</v>
      </c>
      <c r="F1642" s="69" t="str">
        <f t="shared" si="230"/>
        <v>Mon</v>
      </c>
      <c r="G1642" s="69">
        <v>42593</v>
      </c>
      <c r="H1642" s="75">
        <f t="shared" si="231"/>
        <v>42593</v>
      </c>
      <c r="I1642" s="76">
        <f t="shared" si="232"/>
        <v>0</v>
      </c>
      <c r="J1642" s="69" t="str">
        <f t="shared" si="233"/>
        <v>Thu</v>
      </c>
      <c r="K1642" s="74">
        <f t="shared" si="227"/>
        <v>2.1041666666642413</v>
      </c>
      <c r="L1642" s="84">
        <f t="shared" si="234"/>
        <v>3</v>
      </c>
      <c r="M1642">
        <f t="shared" si="235"/>
        <v>4</v>
      </c>
    </row>
    <row r="1643" spans="1:13" x14ac:dyDescent="0.2">
      <c r="A1643" s="14">
        <v>1784</v>
      </c>
      <c r="B1643" s="14" t="s">
        <v>296</v>
      </c>
      <c r="C1643" s="69">
        <v>42592.803472222222</v>
      </c>
      <c r="D1643" s="75">
        <f t="shared" si="228"/>
        <v>42592</v>
      </c>
      <c r="E1643" s="76">
        <f t="shared" si="229"/>
        <v>0.80347222222189885</v>
      </c>
      <c r="F1643" s="69" t="str">
        <f t="shared" si="230"/>
        <v>Wed</v>
      </c>
      <c r="G1643" s="69">
        <v>42593.828472222223</v>
      </c>
      <c r="H1643" s="75">
        <f t="shared" si="231"/>
        <v>42593</v>
      </c>
      <c r="I1643" s="76">
        <f t="shared" si="232"/>
        <v>0.82847222222335404</v>
      </c>
      <c r="J1643" s="69" t="str">
        <f t="shared" si="233"/>
        <v>Thu</v>
      </c>
      <c r="K1643" s="74">
        <f t="shared" si="227"/>
        <v>1.0250000000014552</v>
      </c>
      <c r="L1643" s="84">
        <f t="shared" si="234"/>
        <v>1</v>
      </c>
      <c r="M1643">
        <f t="shared" si="235"/>
        <v>2</v>
      </c>
    </row>
    <row r="1644" spans="1:13" x14ac:dyDescent="0.2">
      <c r="A1644" s="14">
        <v>1785</v>
      </c>
      <c r="B1644" s="14" t="s">
        <v>296</v>
      </c>
      <c r="C1644" s="69">
        <v>42587.927083333336</v>
      </c>
      <c r="D1644" s="75">
        <f t="shared" si="228"/>
        <v>42587</v>
      </c>
      <c r="E1644" s="76">
        <f t="shared" si="229"/>
        <v>0.92708333333575865</v>
      </c>
      <c r="F1644" s="69" t="str">
        <f t="shared" si="230"/>
        <v>Fri</v>
      </c>
      <c r="G1644" s="69">
        <v>42592.979166666664</v>
      </c>
      <c r="H1644" s="75">
        <f t="shared" si="231"/>
        <v>42592</v>
      </c>
      <c r="I1644" s="76">
        <f t="shared" si="232"/>
        <v>0.97916666666424135</v>
      </c>
      <c r="J1644" s="69" t="str">
        <f t="shared" si="233"/>
        <v>Wed</v>
      </c>
      <c r="K1644" s="74">
        <f t="shared" si="227"/>
        <v>5.0520833333284827</v>
      </c>
      <c r="L1644" s="84">
        <f t="shared" si="234"/>
        <v>5</v>
      </c>
      <c r="M1644">
        <f t="shared" si="235"/>
        <v>4</v>
      </c>
    </row>
    <row r="1645" spans="1:13" x14ac:dyDescent="0.2">
      <c r="A1645" s="14">
        <v>1786</v>
      </c>
      <c r="B1645" s="14" t="s">
        <v>296</v>
      </c>
      <c r="C1645" s="69">
        <v>42590.724999999999</v>
      </c>
      <c r="D1645" s="75">
        <f t="shared" si="228"/>
        <v>42590</v>
      </c>
      <c r="E1645" s="76">
        <f t="shared" si="229"/>
        <v>0.72499999999854481</v>
      </c>
      <c r="F1645" s="69" t="str">
        <f t="shared" si="230"/>
        <v>Mon</v>
      </c>
      <c r="G1645" s="69">
        <v>42593.041666666664</v>
      </c>
      <c r="H1645" s="75">
        <f t="shared" si="231"/>
        <v>42593</v>
      </c>
      <c r="I1645" s="76">
        <f t="shared" si="232"/>
        <v>4.1666666664241347E-2</v>
      </c>
      <c r="J1645" s="69" t="str">
        <f t="shared" si="233"/>
        <v>Thu</v>
      </c>
      <c r="K1645" s="74">
        <f t="shared" si="227"/>
        <v>2.3166666666656965</v>
      </c>
      <c r="L1645" s="84">
        <f t="shared" si="234"/>
        <v>3</v>
      </c>
      <c r="M1645">
        <f t="shared" si="235"/>
        <v>4</v>
      </c>
    </row>
    <row r="1646" spans="1:13" x14ac:dyDescent="0.2">
      <c r="A1646" s="14">
        <v>1787</v>
      </c>
      <c r="B1646" s="14" t="s">
        <v>296</v>
      </c>
      <c r="C1646" s="69">
        <v>42587.501388888886</v>
      </c>
      <c r="D1646" s="75">
        <f t="shared" si="228"/>
        <v>42587</v>
      </c>
      <c r="E1646" s="76">
        <f t="shared" si="229"/>
        <v>0.50138888888614019</v>
      </c>
      <c r="F1646" s="69" t="str">
        <f t="shared" si="230"/>
        <v>Fri</v>
      </c>
      <c r="G1646" s="69">
        <v>42592.982638888891</v>
      </c>
      <c r="H1646" s="75">
        <f t="shared" si="231"/>
        <v>42592</v>
      </c>
      <c r="I1646" s="76">
        <f t="shared" si="232"/>
        <v>0.98263888889050577</v>
      </c>
      <c r="J1646" s="69" t="str">
        <f t="shared" si="233"/>
        <v>Wed</v>
      </c>
      <c r="K1646" s="74">
        <f t="shared" si="227"/>
        <v>5.4812500000043656</v>
      </c>
      <c r="L1646" s="84">
        <f t="shared" si="234"/>
        <v>5</v>
      </c>
      <c r="M1646">
        <f t="shared" si="235"/>
        <v>4</v>
      </c>
    </row>
    <row r="1647" spans="1:13" x14ac:dyDescent="0.2">
      <c r="A1647" s="14">
        <v>1788</v>
      </c>
      <c r="B1647" s="14" t="s">
        <v>296</v>
      </c>
      <c r="C1647" s="69">
        <v>42592.888194444444</v>
      </c>
      <c r="D1647" s="75">
        <f t="shared" si="228"/>
        <v>42592</v>
      </c>
      <c r="E1647" s="76">
        <f t="shared" si="229"/>
        <v>0.88819444444379769</v>
      </c>
      <c r="F1647" s="69" t="str">
        <f t="shared" si="230"/>
        <v>Wed</v>
      </c>
      <c r="G1647" s="69">
        <v>42593.777777777781</v>
      </c>
      <c r="H1647" s="75">
        <f t="shared" si="231"/>
        <v>42593</v>
      </c>
      <c r="I1647" s="76">
        <f t="shared" si="232"/>
        <v>0.77777777778101154</v>
      </c>
      <c r="J1647" s="69" t="str">
        <f t="shared" si="233"/>
        <v>Thu</v>
      </c>
      <c r="K1647" s="74">
        <f t="shared" si="227"/>
        <v>0.88958333333721384</v>
      </c>
      <c r="L1647" s="84">
        <f t="shared" si="234"/>
        <v>1</v>
      </c>
      <c r="M1647">
        <f t="shared" si="235"/>
        <v>2</v>
      </c>
    </row>
    <row r="1648" spans="1:13" x14ac:dyDescent="0.2">
      <c r="A1648" s="14">
        <v>1789</v>
      </c>
      <c r="B1648" s="14" t="s">
        <v>296</v>
      </c>
      <c r="C1648" s="69">
        <v>42593.0625</v>
      </c>
      <c r="D1648" s="75">
        <f t="shared" si="228"/>
        <v>42593</v>
      </c>
      <c r="E1648" s="76">
        <f t="shared" si="229"/>
        <v>6.25E-2</v>
      </c>
      <c r="F1648" s="69" t="str">
        <f t="shared" si="230"/>
        <v>Thu</v>
      </c>
      <c r="G1648" s="69">
        <v>42593.083333333336</v>
      </c>
      <c r="H1648" s="75">
        <f t="shared" si="231"/>
        <v>42593</v>
      </c>
      <c r="I1648" s="76">
        <f t="shared" si="232"/>
        <v>8.3333333335758653E-2</v>
      </c>
      <c r="J1648" s="69" t="str">
        <f t="shared" si="233"/>
        <v>Thu</v>
      </c>
      <c r="K1648" s="74">
        <f t="shared" si="227"/>
        <v>2.0833333335758653E-2</v>
      </c>
      <c r="L1648" s="84">
        <f t="shared" si="234"/>
        <v>0</v>
      </c>
      <c r="M1648">
        <f t="shared" si="235"/>
        <v>1</v>
      </c>
    </row>
    <row r="1649" spans="1:13" x14ac:dyDescent="0.2">
      <c r="A1649" s="14">
        <v>1791</v>
      </c>
      <c r="B1649" s="14" t="s">
        <v>296</v>
      </c>
      <c r="C1649" s="69">
        <v>42587.693055555559</v>
      </c>
      <c r="D1649" s="75">
        <f t="shared" si="228"/>
        <v>42587</v>
      </c>
      <c r="E1649" s="76">
        <f t="shared" si="229"/>
        <v>0.69305555555911269</v>
      </c>
      <c r="F1649" s="69" t="str">
        <f t="shared" si="230"/>
        <v>Fri</v>
      </c>
      <c r="G1649" s="69">
        <v>42593.885416666664</v>
      </c>
      <c r="H1649" s="75">
        <f t="shared" si="231"/>
        <v>42593</v>
      </c>
      <c r="I1649" s="76">
        <f t="shared" si="232"/>
        <v>0.88541666666424135</v>
      </c>
      <c r="J1649" s="69" t="str">
        <f t="shared" si="233"/>
        <v>Thu</v>
      </c>
      <c r="K1649" s="74">
        <f t="shared" si="227"/>
        <v>6.1923611111051287</v>
      </c>
      <c r="L1649" s="84">
        <f t="shared" si="234"/>
        <v>6</v>
      </c>
      <c r="M1649">
        <f t="shared" si="235"/>
        <v>5</v>
      </c>
    </row>
    <row r="1650" spans="1:13" x14ac:dyDescent="0.2">
      <c r="A1650" s="14">
        <v>1792</v>
      </c>
      <c r="B1650" s="14" t="s">
        <v>296</v>
      </c>
      <c r="C1650" s="69">
        <v>42587.815972222219</v>
      </c>
      <c r="D1650" s="75">
        <f t="shared" si="228"/>
        <v>42587</v>
      </c>
      <c r="E1650" s="76">
        <f t="shared" si="229"/>
        <v>0.81597222221898846</v>
      </c>
      <c r="F1650" s="69" t="str">
        <f t="shared" si="230"/>
        <v>Fri</v>
      </c>
      <c r="G1650" s="69">
        <v>42593.07708333333</v>
      </c>
      <c r="H1650" s="75">
        <f t="shared" si="231"/>
        <v>42593</v>
      </c>
      <c r="I1650" s="76">
        <f t="shared" si="232"/>
        <v>7.7083333329937886E-2</v>
      </c>
      <c r="J1650" s="69" t="str">
        <f t="shared" si="233"/>
        <v>Thu</v>
      </c>
      <c r="K1650" s="74">
        <f t="shared" si="227"/>
        <v>5.2611111111109494</v>
      </c>
      <c r="L1650" s="84">
        <f t="shared" si="234"/>
        <v>6</v>
      </c>
      <c r="M1650">
        <f t="shared" si="235"/>
        <v>5</v>
      </c>
    </row>
    <row r="1651" spans="1:13" x14ac:dyDescent="0.2">
      <c r="A1651" s="14">
        <v>1793</v>
      </c>
      <c r="B1651" s="14" t="s">
        <v>296</v>
      </c>
      <c r="C1651" s="69">
        <v>42590.895138888889</v>
      </c>
      <c r="D1651" s="75">
        <f t="shared" si="228"/>
        <v>42590</v>
      </c>
      <c r="E1651" s="76">
        <f t="shared" si="229"/>
        <v>0.89513888888905058</v>
      </c>
      <c r="F1651" s="69" t="str">
        <f t="shared" si="230"/>
        <v>Mon</v>
      </c>
      <c r="G1651" s="69">
        <v>42593.09097222222</v>
      </c>
      <c r="H1651" s="75">
        <f t="shared" si="231"/>
        <v>42593</v>
      </c>
      <c r="I1651" s="76">
        <f t="shared" si="232"/>
        <v>9.0972222220443655E-2</v>
      </c>
      <c r="J1651" s="69" t="str">
        <f t="shared" si="233"/>
        <v>Thu</v>
      </c>
      <c r="K1651" s="74">
        <f t="shared" ref="K1651:K1706" si="236">G1651-C1651</f>
        <v>2.1958333333313931</v>
      </c>
      <c r="L1651" s="84">
        <f t="shared" si="234"/>
        <v>3</v>
      </c>
      <c r="M1651">
        <f t="shared" si="235"/>
        <v>4</v>
      </c>
    </row>
    <row r="1652" spans="1:13" x14ac:dyDescent="0.2">
      <c r="A1652" s="14">
        <v>1794</v>
      </c>
      <c r="B1652" s="14" t="s">
        <v>296</v>
      </c>
      <c r="C1652" s="69">
        <v>42591.723611111112</v>
      </c>
      <c r="D1652" s="75">
        <f t="shared" si="228"/>
        <v>42591</v>
      </c>
      <c r="E1652" s="76">
        <f t="shared" si="229"/>
        <v>0.72361111111240461</v>
      </c>
      <c r="F1652" s="69" t="str">
        <f t="shared" si="230"/>
        <v>Tue</v>
      </c>
      <c r="G1652" s="69">
        <v>42593.09652777778</v>
      </c>
      <c r="H1652" s="75">
        <f t="shared" si="231"/>
        <v>42593</v>
      </c>
      <c r="I1652" s="76">
        <f t="shared" si="232"/>
        <v>9.6527777779556345E-2</v>
      </c>
      <c r="J1652" s="69" t="str">
        <f t="shared" si="233"/>
        <v>Thu</v>
      </c>
      <c r="K1652" s="74">
        <f t="shared" si="236"/>
        <v>1.3729166666671517</v>
      </c>
      <c r="L1652" s="84">
        <f t="shared" si="234"/>
        <v>2</v>
      </c>
      <c r="M1652">
        <f t="shared" si="235"/>
        <v>3</v>
      </c>
    </row>
    <row r="1653" spans="1:13" x14ac:dyDescent="0.2">
      <c r="A1653" s="14">
        <v>1795</v>
      </c>
      <c r="B1653" s="14" t="s">
        <v>296</v>
      </c>
      <c r="C1653" s="69">
        <v>42591.810416666667</v>
      </c>
      <c r="D1653" s="75">
        <f t="shared" si="228"/>
        <v>42591</v>
      </c>
      <c r="E1653" s="76">
        <f t="shared" si="229"/>
        <v>0.81041666666715173</v>
      </c>
      <c r="F1653" s="69" t="str">
        <f t="shared" si="230"/>
        <v>Tue</v>
      </c>
      <c r="G1653" s="69">
        <v>42593.102777777778</v>
      </c>
      <c r="H1653" s="75">
        <f t="shared" si="231"/>
        <v>42593</v>
      </c>
      <c r="I1653" s="76">
        <f t="shared" si="232"/>
        <v>0.10277777777810115</v>
      </c>
      <c r="J1653" s="69" t="str">
        <f t="shared" si="233"/>
        <v>Thu</v>
      </c>
      <c r="K1653" s="74">
        <f t="shared" si="236"/>
        <v>1.2923611111109494</v>
      </c>
      <c r="L1653" s="84">
        <f t="shared" si="234"/>
        <v>2</v>
      </c>
      <c r="M1653">
        <f t="shared" si="235"/>
        <v>3</v>
      </c>
    </row>
    <row r="1654" spans="1:13" x14ac:dyDescent="0.2">
      <c r="A1654" s="14">
        <v>1796</v>
      </c>
      <c r="B1654" s="14" t="s">
        <v>296</v>
      </c>
      <c r="C1654" s="69">
        <v>42591.87222222222</v>
      </c>
      <c r="D1654" s="75">
        <f t="shared" si="228"/>
        <v>42591</v>
      </c>
      <c r="E1654" s="76">
        <f t="shared" si="229"/>
        <v>0.87222222222044365</v>
      </c>
      <c r="F1654" s="69" t="str">
        <f t="shared" si="230"/>
        <v>Tue</v>
      </c>
      <c r="G1654" s="69">
        <v>42593.109027777777</v>
      </c>
      <c r="H1654" s="75">
        <f t="shared" si="231"/>
        <v>42593</v>
      </c>
      <c r="I1654" s="76">
        <f t="shared" si="232"/>
        <v>0.10902777777664596</v>
      </c>
      <c r="J1654" s="69" t="str">
        <f t="shared" si="233"/>
        <v>Thu</v>
      </c>
      <c r="K1654" s="74">
        <f t="shared" si="236"/>
        <v>1.2368055555562023</v>
      </c>
      <c r="L1654" s="84">
        <f t="shared" si="234"/>
        <v>2</v>
      </c>
      <c r="M1654">
        <f t="shared" si="235"/>
        <v>3</v>
      </c>
    </row>
    <row r="1655" spans="1:13" x14ac:dyDescent="0.2">
      <c r="A1655" s="14">
        <v>1797</v>
      </c>
      <c r="B1655" s="14" t="s">
        <v>296</v>
      </c>
      <c r="C1655" s="69">
        <v>42590.597222222219</v>
      </c>
      <c r="D1655" s="75">
        <f t="shared" si="228"/>
        <v>42590</v>
      </c>
      <c r="E1655" s="76">
        <f t="shared" si="229"/>
        <v>0.59722222221898846</v>
      </c>
      <c r="F1655" s="69" t="str">
        <f t="shared" si="230"/>
        <v>Mon</v>
      </c>
      <c r="G1655" s="69">
        <v>42592.791666666664</v>
      </c>
      <c r="H1655" s="75">
        <f t="shared" si="231"/>
        <v>42592</v>
      </c>
      <c r="I1655" s="76">
        <f t="shared" si="232"/>
        <v>0.79166666666424135</v>
      </c>
      <c r="J1655" s="69" t="str">
        <f t="shared" si="233"/>
        <v>Wed</v>
      </c>
      <c r="K1655" s="74">
        <f t="shared" si="236"/>
        <v>2.1944444444452529</v>
      </c>
      <c r="L1655" s="84">
        <f t="shared" si="234"/>
        <v>2</v>
      </c>
      <c r="M1655">
        <f t="shared" si="235"/>
        <v>3</v>
      </c>
    </row>
    <row r="1656" spans="1:13" x14ac:dyDescent="0.2">
      <c r="A1656" s="14">
        <v>1798</v>
      </c>
      <c r="B1656" s="14" t="s">
        <v>295</v>
      </c>
      <c r="C1656" s="69">
        <v>42592.90625</v>
      </c>
      <c r="D1656" s="75">
        <f t="shared" si="228"/>
        <v>42592</v>
      </c>
      <c r="E1656" s="76">
        <f t="shared" si="229"/>
        <v>0.90625</v>
      </c>
      <c r="F1656" s="69" t="str">
        <f t="shared" si="230"/>
        <v>Wed</v>
      </c>
      <c r="G1656" s="69">
        <v>42593.583333333336</v>
      </c>
      <c r="H1656" s="75">
        <f t="shared" si="231"/>
        <v>42593</v>
      </c>
      <c r="I1656" s="76">
        <f t="shared" si="232"/>
        <v>0.58333333333575865</v>
      </c>
      <c r="J1656" s="69" t="str">
        <f t="shared" si="233"/>
        <v>Thu</v>
      </c>
      <c r="K1656" s="74">
        <f t="shared" si="236"/>
        <v>0.67708333333575865</v>
      </c>
      <c r="L1656" s="84">
        <f t="shared" si="234"/>
        <v>1</v>
      </c>
      <c r="M1656">
        <f t="shared" si="235"/>
        <v>2</v>
      </c>
    </row>
    <row r="1657" spans="1:13" x14ac:dyDescent="0.2">
      <c r="A1657" s="14">
        <v>1799</v>
      </c>
      <c r="B1657" s="14" t="s">
        <v>295</v>
      </c>
      <c r="C1657" s="69">
        <v>42592.864583333336</v>
      </c>
      <c r="D1657" s="75">
        <f t="shared" si="228"/>
        <v>42592</v>
      </c>
      <c r="E1657" s="76">
        <f t="shared" si="229"/>
        <v>0.86458333333575865</v>
      </c>
      <c r="F1657" s="69" t="str">
        <f t="shared" si="230"/>
        <v>Wed</v>
      </c>
      <c r="G1657" s="69">
        <v>42593.645833333336</v>
      </c>
      <c r="H1657" s="75">
        <f t="shared" si="231"/>
        <v>42593</v>
      </c>
      <c r="I1657" s="76">
        <f t="shared" si="232"/>
        <v>0.64583333333575865</v>
      </c>
      <c r="J1657" s="69" t="str">
        <f t="shared" si="233"/>
        <v>Thu</v>
      </c>
      <c r="K1657" s="74">
        <f t="shared" si="236"/>
        <v>0.78125</v>
      </c>
      <c r="L1657" s="84">
        <f t="shared" si="234"/>
        <v>1</v>
      </c>
      <c r="M1657">
        <f t="shared" si="235"/>
        <v>2</v>
      </c>
    </row>
    <row r="1658" spans="1:13" x14ac:dyDescent="0.2">
      <c r="A1658" s="14">
        <v>1800</v>
      </c>
      <c r="B1658" s="14" t="s">
        <v>294</v>
      </c>
      <c r="C1658" s="69">
        <v>42592.916666666664</v>
      </c>
      <c r="D1658" s="75">
        <f t="shared" si="228"/>
        <v>42592</v>
      </c>
      <c r="E1658" s="76">
        <f t="shared" si="229"/>
        <v>0.91666666666424135</v>
      </c>
      <c r="F1658" s="69" t="str">
        <f t="shared" si="230"/>
        <v>Wed</v>
      </c>
      <c r="G1658" s="69">
        <v>42593.569444444445</v>
      </c>
      <c r="H1658" s="75">
        <f t="shared" si="231"/>
        <v>42593</v>
      </c>
      <c r="I1658" s="76">
        <f t="shared" si="232"/>
        <v>0.56944444444525288</v>
      </c>
      <c r="J1658" s="69" t="str">
        <f t="shared" si="233"/>
        <v>Thu</v>
      </c>
      <c r="K1658" s="74">
        <f t="shared" si="236"/>
        <v>0.65277777778101154</v>
      </c>
      <c r="L1658" s="84">
        <f t="shared" si="234"/>
        <v>1</v>
      </c>
      <c r="M1658">
        <f t="shared" si="235"/>
        <v>2</v>
      </c>
    </row>
    <row r="1659" spans="1:13" x14ac:dyDescent="0.2">
      <c r="A1659" s="14">
        <v>1801</v>
      </c>
      <c r="B1659" s="14" t="s">
        <v>294</v>
      </c>
      <c r="C1659" s="69">
        <v>42591.947916666664</v>
      </c>
      <c r="D1659" s="75">
        <f t="shared" si="228"/>
        <v>42591</v>
      </c>
      <c r="E1659" s="76">
        <f t="shared" si="229"/>
        <v>0.94791666666424135</v>
      </c>
      <c r="F1659" s="69" t="str">
        <f t="shared" si="230"/>
        <v>Tue</v>
      </c>
      <c r="G1659" s="69">
        <v>42593.802083333336</v>
      </c>
      <c r="H1659" s="75">
        <f t="shared" si="231"/>
        <v>42593</v>
      </c>
      <c r="I1659" s="76">
        <f t="shared" si="232"/>
        <v>0.80208333333575865</v>
      </c>
      <c r="J1659" s="69" t="str">
        <f t="shared" si="233"/>
        <v>Thu</v>
      </c>
      <c r="K1659" s="74">
        <f t="shared" si="236"/>
        <v>1.8541666666715173</v>
      </c>
      <c r="L1659" s="84">
        <f t="shared" si="234"/>
        <v>2</v>
      </c>
      <c r="M1659">
        <f t="shared" si="235"/>
        <v>3</v>
      </c>
    </row>
    <row r="1660" spans="1:13" x14ac:dyDescent="0.2">
      <c r="A1660" s="14">
        <v>1802</v>
      </c>
      <c r="B1660" s="14" t="s">
        <v>294</v>
      </c>
      <c r="C1660" s="69">
        <v>42585.829861111109</v>
      </c>
      <c r="D1660" s="75">
        <f t="shared" si="228"/>
        <v>42585</v>
      </c>
      <c r="E1660" s="76">
        <f t="shared" si="229"/>
        <v>0.82986111110949423</v>
      </c>
      <c r="F1660" s="69" t="str">
        <f t="shared" si="230"/>
        <v>Wed</v>
      </c>
      <c r="G1660" s="69">
        <v>42593.666666666664</v>
      </c>
      <c r="H1660" s="75">
        <f t="shared" si="231"/>
        <v>42593</v>
      </c>
      <c r="I1660" s="76">
        <f t="shared" si="232"/>
        <v>0.66666666666424135</v>
      </c>
      <c r="J1660" s="69" t="str">
        <f t="shared" si="233"/>
        <v>Thu</v>
      </c>
      <c r="K1660" s="74">
        <f t="shared" si="236"/>
        <v>7.8368055555547471</v>
      </c>
      <c r="L1660" s="84">
        <f t="shared" si="234"/>
        <v>8</v>
      </c>
      <c r="M1660">
        <f t="shared" si="235"/>
        <v>7</v>
      </c>
    </row>
    <row r="1661" spans="1:13" x14ac:dyDescent="0.2">
      <c r="A1661" s="14">
        <v>1803</v>
      </c>
      <c r="B1661" s="14" t="s">
        <v>296</v>
      </c>
      <c r="C1661" s="69">
        <v>42593.65625</v>
      </c>
      <c r="D1661" s="75">
        <f t="shared" si="228"/>
        <v>42593</v>
      </c>
      <c r="E1661" s="76">
        <f t="shared" si="229"/>
        <v>0.65625</v>
      </c>
      <c r="F1661" s="69" t="str">
        <f t="shared" si="230"/>
        <v>Thu</v>
      </c>
      <c r="G1661" s="69">
        <v>42593.677083333336</v>
      </c>
      <c r="H1661" s="75">
        <f t="shared" si="231"/>
        <v>42593</v>
      </c>
      <c r="I1661" s="76">
        <f t="shared" si="232"/>
        <v>0.67708333333575865</v>
      </c>
      <c r="J1661" s="69" t="str">
        <f t="shared" si="233"/>
        <v>Thu</v>
      </c>
      <c r="K1661" s="74">
        <f t="shared" si="236"/>
        <v>2.0833333335758653E-2</v>
      </c>
      <c r="L1661" s="84">
        <f t="shared" si="234"/>
        <v>0</v>
      </c>
      <c r="M1661">
        <f t="shared" si="235"/>
        <v>1</v>
      </c>
    </row>
    <row r="1662" spans="1:13" x14ac:dyDescent="0.2">
      <c r="A1662" s="14">
        <v>1804</v>
      </c>
      <c r="B1662" s="14" t="s">
        <v>295</v>
      </c>
      <c r="C1662" s="69">
        <v>42592.864583333336</v>
      </c>
      <c r="D1662" s="75">
        <f t="shared" si="228"/>
        <v>42592</v>
      </c>
      <c r="E1662" s="76">
        <f t="shared" si="229"/>
        <v>0.86458333333575865</v>
      </c>
      <c r="F1662" s="69" t="str">
        <f t="shared" si="230"/>
        <v>Wed</v>
      </c>
      <c r="G1662" s="69">
        <v>42593.666666666664</v>
      </c>
      <c r="H1662" s="75">
        <f t="shared" si="231"/>
        <v>42593</v>
      </c>
      <c r="I1662" s="76">
        <f t="shared" si="232"/>
        <v>0.66666666666424135</v>
      </c>
      <c r="J1662" s="69" t="str">
        <f t="shared" si="233"/>
        <v>Thu</v>
      </c>
      <c r="K1662" s="74">
        <f t="shared" si="236"/>
        <v>0.80208333332848269</v>
      </c>
      <c r="L1662" s="84">
        <f t="shared" si="234"/>
        <v>1</v>
      </c>
      <c r="M1662">
        <f t="shared" si="235"/>
        <v>2</v>
      </c>
    </row>
    <row r="1663" spans="1:13" x14ac:dyDescent="0.2">
      <c r="A1663" s="14">
        <v>1805</v>
      </c>
      <c r="B1663" s="14" t="s">
        <v>296</v>
      </c>
      <c r="C1663" s="69">
        <v>42583.5</v>
      </c>
      <c r="D1663" s="75">
        <f t="shared" si="228"/>
        <v>42583</v>
      </c>
      <c r="E1663" s="76">
        <f t="shared" si="229"/>
        <v>0.5</v>
      </c>
      <c r="F1663" s="69" t="str">
        <f t="shared" si="230"/>
        <v>Mon</v>
      </c>
      <c r="G1663" s="69">
        <v>42593.65625</v>
      </c>
      <c r="H1663" s="75">
        <f t="shared" si="231"/>
        <v>42593</v>
      </c>
      <c r="I1663" s="76">
        <f t="shared" si="232"/>
        <v>0.65625</v>
      </c>
      <c r="J1663" s="69" t="str">
        <f t="shared" si="233"/>
        <v>Thu</v>
      </c>
      <c r="K1663" s="74">
        <f t="shared" si="236"/>
        <v>10.15625</v>
      </c>
      <c r="L1663" s="84">
        <f t="shared" si="234"/>
        <v>10</v>
      </c>
      <c r="M1663">
        <f t="shared" si="235"/>
        <v>9</v>
      </c>
    </row>
    <row r="1664" spans="1:13" x14ac:dyDescent="0.2">
      <c r="A1664" s="14">
        <v>1806</v>
      </c>
      <c r="B1664" s="14" t="s">
        <v>294</v>
      </c>
      <c r="C1664" s="69">
        <v>42592.5625</v>
      </c>
      <c r="D1664" s="75">
        <f t="shared" si="228"/>
        <v>42592</v>
      </c>
      <c r="E1664" s="76">
        <f t="shared" si="229"/>
        <v>0.5625</v>
      </c>
      <c r="F1664" s="69" t="str">
        <f t="shared" si="230"/>
        <v>Wed</v>
      </c>
      <c r="G1664" s="69">
        <v>42593.916666666664</v>
      </c>
      <c r="H1664" s="75">
        <f t="shared" si="231"/>
        <v>42593</v>
      </c>
      <c r="I1664" s="76">
        <f t="shared" si="232"/>
        <v>0.91666666666424135</v>
      </c>
      <c r="J1664" s="69" t="str">
        <f t="shared" si="233"/>
        <v>Thu</v>
      </c>
      <c r="K1664" s="74">
        <f t="shared" si="236"/>
        <v>1.3541666666642413</v>
      </c>
      <c r="L1664" s="84">
        <f t="shared" si="234"/>
        <v>1</v>
      </c>
      <c r="M1664">
        <f t="shared" si="235"/>
        <v>2</v>
      </c>
    </row>
    <row r="1665" spans="1:13" x14ac:dyDescent="0.2">
      <c r="A1665" s="14">
        <v>1809</v>
      </c>
      <c r="B1665" s="14" t="s">
        <v>296</v>
      </c>
      <c r="C1665" s="69">
        <v>42592.809027777781</v>
      </c>
      <c r="D1665" s="75">
        <f t="shared" si="228"/>
        <v>42592</v>
      </c>
      <c r="E1665" s="76">
        <f t="shared" si="229"/>
        <v>0.80902777778101154</v>
      </c>
      <c r="F1665" s="69" t="str">
        <f t="shared" si="230"/>
        <v>Wed</v>
      </c>
      <c r="G1665" s="69">
        <v>42593.822916666664</v>
      </c>
      <c r="H1665" s="75">
        <f t="shared" si="231"/>
        <v>42593</v>
      </c>
      <c r="I1665" s="76">
        <f t="shared" si="232"/>
        <v>0.82291666666424135</v>
      </c>
      <c r="J1665" s="69" t="str">
        <f t="shared" si="233"/>
        <v>Thu</v>
      </c>
      <c r="K1665" s="74">
        <f t="shared" si="236"/>
        <v>1.0138888888832298</v>
      </c>
      <c r="L1665" s="84">
        <f t="shared" si="234"/>
        <v>1</v>
      </c>
      <c r="M1665">
        <f t="shared" si="235"/>
        <v>2</v>
      </c>
    </row>
    <row r="1666" spans="1:13" x14ac:dyDescent="0.2">
      <c r="A1666" s="14">
        <v>1810</v>
      </c>
      <c r="B1666" s="14" t="s">
        <v>296</v>
      </c>
      <c r="C1666" s="69">
        <v>42592.708333333336</v>
      </c>
      <c r="D1666" s="75">
        <f t="shared" si="228"/>
        <v>42592</v>
      </c>
      <c r="E1666" s="76">
        <f t="shared" si="229"/>
        <v>0.70833333333575865</v>
      </c>
      <c r="F1666" s="69" t="str">
        <f t="shared" si="230"/>
        <v>Wed</v>
      </c>
      <c r="G1666" s="69">
        <v>42594.583333333336</v>
      </c>
      <c r="H1666" s="75">
        <f t="shared" si="231"/>
        <v>42594</v>
      </c>
      <c r="I1666" s="76">
        <f t="shared" si="232"/>
        <v>0.58333333333575865</v>
      </c>
      <c r="J1666" s="69" t="str">
        <f t="shared" si="233"/>
        <v>Fri</v>
      </c>
      <c r="K1666" s="74">
        <f t="shared" si="236"/>
        <v>1.875</v>
      </c>
      <c r="L1666" s="84">
        <f t="shared" si="234"/>
        <v>2</v>
      </c>
      <c r="M1666">
        <f t="shared" si="235"/>
        <v>3</v>
      </c>
    </row>
    <row r="1667" spans="1:13" x14ac:dyDescent="0.2">
      <c r="A1667" s="14">
        <v>1812</v>
      </c>
      <c r="B1667" s="14" t="s">
        <v>295</v>
      </c>
      <c r="C1667" s="69">
        <v>42592.916666666664</v>
      </c>
      <c r="D1667" s="75">
        <f t="shared" ref="D1667:D1730" si="237">INT(C1667)</f>
        <v>42592</v>
      </c>
      <c r="E1667" s="76">
        <f t="shared" ref="E1667:E1730" si="238">C1667-D1667</f>
        <v>0.91666666666424135</v>
      </c>
      <c r="F1667" s="69" t="str">
        <f t="shared" ref="F1667:F1730" si="239">TEXT(D1667,"ddd")</f>
        <v>Wed</v>
      </c>
      <c r="G1667" s="69">
        <v>42593.760416666664</v>
      </c>
      <c r="H1667" s="75">
        <f t="shared" ref="H1667:H1730" si="240">INT(G1667)</f>
        <v>42593</v>
      </c>
      <c r="I1667" s="76">
        <f t="shared" ref="I1667:I1730" si="241">G1667-H1667</f>
        <v>0.76041666666424135</v>
      </c>
      <c r="J1667" s="69" t="str">
        <f t="shared" ref="J1667:J1730" si="242">TEXT(H1667,"ddd")</f>
        <v>Thu</v>
      </c>
      <c r="K1667" s="74">
        <f t="shared" si="236"/>
        <v>0.84375</v>
      </c>
      <c r="L1667" s="84">
        <f t="shared" ref="L1667:L1730" si="243">DATEDIF(C1667,G1667,"d")</f>
        <v>1</v>
      </c>
      <c r="M1667">
        <f t="shared" ref="M1667:M1730" si="244">NETWORKDAYS(C1667,G1667)</f>
        <v>2</v>
      </c>
    </row>
    <row r="1668" spans="1:13" x14ac:dyDescent="0.2">
      <c r="A1668" s="14">
        <v>1813</v>
      </c>
      <c r="B1668" s="14" t="s">
        <v>296</v>
      </c>
      <c r="C1668" s="69">
        <v>42592.958333333336</v>
      </c>
      <c r="D1668" s="75">
        <f t="shared" si="237"/>
        <v>42592</v>
      </c>
      <c r="E1668" s="76">
        <f t="shared" si="238"/>
        <v>0.95833333333575865</v>
      </c>
      <c r="F1668" s="69" t="str">
        <f t="shared" si="239"/>
        <v>Wed</v>
      </c>
      <c r="G1668" s="69">
        <v>42593.847222222219</v>
      </c>
      <c r="H1668" s="75">
        <f t="shared" si="240"/>
        <v>42593</v>
      </c>
      <c r="I1668" s="76">
        <f t="shared" si="241"/>
        <v>0.84722222221898846</v>
      </c>
      <c r="J1668" s="69" t="str">
        <f t="shared" si="242"/>
        <v>Thu</v>
      </c>
      <c r="K1668" s="74">
        <f t="shared" si="236"/>
        <v>0.88888888888322981</v>
      </c>
      <c r="L1668" s="84">
        <f t="shared" si="243"/>
        <v>1</v>
      </c>
      <c r="M1668">
        <f t="shared" si="244"/>
        <v>2</v>
      </c>
    </row>
    <row r="1669" spans="1:13" x14ac:dyDescent="0.2">
      <c r="A1669" s="14">
        <v>1815</v>
      </c>
      <c r="B1669" s="14" t="s">
        <v>296</v>
      </c>
      <c r="C1669" s="69">
        <v>42583.177083333336</v>
      </c>
      <c r="D1669" s="75">
        <f t="shared" si="237"/>
        <v>42583</v>
      </c>
      <c r="E1669" s="76">
        <f t="shared" si="238"/>
        <v>0.17708333333575865</v>
      </c>
      <c r="F1669" s="69" t="str">
        <f t="shared" si="239"/>
        <v>Mon</v>
      </c>
      <c r="G1669" s="69">
        <v>42593.760416666664</v>
      </c>
      <c r="H1669" s="75">
        <f t="shared" si="240"/>
        <v>42593</v>
      </c>
      <c r="I1669" s="76">
        <f t="shared" si="241"/>
        <v>0.76041666666424135</v>
      </c>
      <c r="J1669" s="69" t="str">
        <f t="shared" si="242"/>
        <v>Thu</v>
      </c>
      <c r="K1669" s="74">
        <f t="shared" si="236"/>
        <v>10.583333333328483</v>
      </c>
      <c r="L1669" s="84">
        <f t="shared" si="243"/>
        <v>10</v>
      </c>
      <c r="M1669">
        <f t="shared" si="244"/>
        <v>9</v>
      </c>
    </row>
    <row r="1670" spans="1:13" x14ac:dyDescent="0.2">
      <c r="A1670" s="14">
        <v>1816</v>
      </c>
      <c r="B1670" s="14" t="s">
        <v>296</v>
      </c>
      <c r="C1670" s="69">
        <v>42591.614583333336</v>
      </c>
      <c r="D1670" s="75">
        <f t="shared" si="237"/>
        <v>42591</v>
      </c>
      <c r="E1670" s="76">
        <f t="shared" si="238"/>
        <v>0.61458333333575865</v>
      </c>
      <c r="F1670" s="69" t="str">
        <f t="shared" si="239"/>
        <v>Tue</v>
      </c>
      <c r="G1670" s="69">
        <v>42593.75</v>
      </c>
      <c r="H1670" s="75">
        <f t="shared" si="240"/>
        <v>42593</v>
      </c>
      <c r="I1670" s="76">
        <f t="shared" si="241"/>
        <v>0.75</v>
      </c>
      <c r="J1670" s="69" t="str">
        <f t="shared" si="242"/>
        <v>Thu</v>
      </c>
      <c r="K1670" s="74">
        <f t="shared" si="236"/>
        <v>2.1354166666642413</v>
      </c>
      <c r="L1670" s="84">
        <f t="shared" si="243"/>
        <v>2</v>
      </c>
      <c r="M1670">
        <f t="shared" si="244"/>
        <v>3</v>
      </c>
    </row>
    <row r="1671" spans="1:13" x14ac:dyDescent="0.2">
      <c r="A1671" s="14">
        <v>1817</v>
      </c>
      <c r="B1671" s="14" t="s">
        <v>295</v>
      </c>
      <c r="C1671" s="69">
        <v>42593.010416666664</v>
      </c>
      <c r="D1671" s="75">
        <f t="shared" si="237"/>
        <v>42593</v>
      </c>
      <c r="E1671" s="76">
        <f t="shared" si="238"/>
        <v>1.0416666664241347E-2</v>
      </c>
      <c r="F1671" s="69" t="str">
        <f t="shared" si="239"/>
        <v>Thu</v>
      </c>
      <c r="G1671" s="69">
        <v>42593.770833333336</v>
      </c>
      <c r="H1671" s="75">
        <f t="shared" si="240"/>
        <v>42593</v>
      </c>
      <c r="I1671" s="76">
        <f t="shared" si="241"/>
        <v>0.77083333333575865</v>
      </c>
      <c r="J1671" s="69" t="str">
        <f t="shared" si="242"/>
        <v>Thu</v>
      </c>
      <c r="K1671" s="74">
        <f t="shared" si="236"/>
        <v>0.76041666667151731</v>
      </c>
      <c r="L1671" s="84">
        <f t="shared" si="243"/>
        <v>0</v>
      </c>
      <c r="M1671">
        <f t="shared" si="244"/>
        <v>1</v>
      </c>
    </row>
    <row r="1672" spans="1:13" x14ac:dyDescent="0.2">
      <c r="A1672" s="14">
        <v>1818</v>
      </c>
      <c r="B1672" s="14" t="s">
        <v>296</v>
      </c>
      <c r="C1672" s="69">
        <v>42585.64166666667</v>
      </c>
      <c r="D1672" s="75">
        <f t="shared" si="237"/>
        <v>42585</v>
      </c>
      <c r="E1672" s="76">
        <f t="shared" si="238"/>
        <v>0.64166666667006211</v>
      </c>
      <c r="F1672" s="69" t="str">
        <f t="shared" si="239"/>
        <v>Wed</v>
      </c>
      <c r="G1672" s="69">
        <v>42593.770138888889</v>
      </c>
      <c r="H1672" s="75">
        <f t="shared" si="240"/>
        <v>42593</v>
      </c>
      <c r="I1672" s="76">
        <f t="shared" si="241"/>
        <v>0.77013888888905058</v>
      </c>
      <c r="J1672" s="69" t="str">
        <f t="shared" si="242"/>
        <v>Thu</v>
      </c>
      <c r="K1672" s="74">
        <f t="shared" si="236"/>
        <v>8.1284722222189885</v>
      </c>
      <c r="L1672" s="84">
        <f t="shared" si="243"/>
        <v>8</v>
      </c>
      <c r="M1672">
        <f t="shared" si="244"/>
        <v>7</v>
      </c>
    </row>
    <row r="1673" spans="1:13" x14ac:dyDescent="0.2">
      <c r="A1673" s="14">
        <v>1819</v>
      </c>
      <c r="B1673" s="14" t="s">
        <v>294</v>
      </c>
      <c r="C1673" s="69">
        <v>42587.166666666664</v>
      </c>
      <c r="D1673" s="75">
        <f t="shared" si="237"/>
        <v>42587</v>
      </c>
      <c r="E1673" s="76">
        <f t="shared" si="238"/>
        <v>0.16666666666424135</v>
      </c>
      <c r="F1673" s="69" t="str">
        <f t="shared" si="239"/>
        <v>Fri</v>
      </c>
      <c r="G1673" s="69">
        <v>42592.770833333336</v>
      </c>
      <c r="H1673" s="75">
        <f t="shared" si="240"/>
        <v>42592</v>
      </c>
      <c r="I1673" s="76">
        <f t="shared" si="241"/>
        <v>0.77083333333575865</v>
      </c>
      <c r="J1673" s="69" t="str">
        <f t="shared" si="242"/>
        <v>Wed</v>
      </c>
      <c r="K1673" s="74">
        <f t="shared" si="236"/>
        <v>5.6041666666715173</v>
      </c>
      <c r="L1673" s="84">
        <f t="shared" si="243"/>
        <v>5</v>
      </c>
      <c r="M1673">
        <f t="shared" si="244"/>
        <v>4</v>
      </c>
    </row>
    <row r="1674" spans="1:13" x14ac:dyDescent="0.2">
      <c r="A1674" s="14">
        <v>1820</v>
      </c>
      <c r="B1674" s="14" t="s">
        <v>296</v>
      </c>
      <c r="C1674" s="69">
        <v>42591.818749999999</v>
      </c>
      <c r="D1674" s="75">
        <f t="shared" si="237"/>
        <v>42591</v>
      </c>
      <c r="E1674" s="76">
        <f t="shared" si="238"/>
        <v>0.81874999999854481</v>
      </c>
      <c r="F1674" s="69" t="str">
        <f t="shared" si="239"/>
        <v>Tue</v>
      </c>
      <c r="G1674" s="69">
        <v>42593.775000000001</v>
      </c>
      <c r="H1674" s="75">
        <f t="shared" si="240"/>
        <v>42593</v>
      </c>
      <c r="I1674" s="76">
        <f t="shared" si="241"/>
        <v>0.77500000000145519</v>
      </c>
      <c r="J1674" s="69" t="str">
        <f t="shared" si="242"/>
        <v>Thu</v>
      </c>
      <c r="K1674" s="74">
        <f t="shared" si="236"/>
        <v>1.9562500000029104</v>
      </c>
      <c r="L1674" s="84">
        <f t="shared" si="243"/>
        <v>2</v>
      </c>
      <c r="M1674">
        <f t="shared" si="244"/>
        <v>3</v>
      </c>
    </row>
    <row r="1675" spans="1:13" x14ac:dyDescent="0.2">
      <c r="A1675" s="14">
        <v>1821</v>
      </c>
      <c r="B1675" s="14" t="s">
        <v>296</v>
      </c>
      <c r="C1675" s="69">
        <v>42587.783333333333</v>
      </c>
      <c r="D1675" s="75">
        <f t="shared" si="237"/>
        <v>42587</v>
      </c>
      <c r="E1675" s="76">
        <f t="shared" si="238"/>
        <v>0.78333333333284827</v>
      </c>
      <c r="F1675" s="69" t="str">
        <f t="shared" si="239"/>
        <v>Fri</v>
      </c>
      <c r="G1675" s="69">
        <v>42590.6875</v>
      </c>
      <c r="H1675" s="75">
        <f t="shared" si="240"/>
        <v>42590</v>
      </c>
      <c r="I1675" s="76">
        <f t="shared" si="241"/>
        <v>0.6875</v>
      </c>
      <c r="J1675" s="69" t="str">
        <f t="shared" si="242"/>
        <v>Mon</v>
      </c>
      <c r="K1675" s="74">
        <f t="shared" si="236"/>
        <v>2.9041666666671517</v>
      </c>
      <c r="L1675" s="84">
        <f t="shared" si="243"/>
        <v>3</v>
      </c>
      <c r="M1675">
        <f t="shared" si="244"/>
        <v>2</v>
      </c>
    </row>
    <row r="1676" spans="1:13" x14ac:dyDescent="0.2">
      <c r="A1676" s="14">
        <v>1822</v>
      </c>
      <c r="B1676" s="14" t="s">
        <v>296</v>
      </c>
      <c r="C1676" s="69">
        <v>42592.604166666664</v>
      </c>
      <c r="D1676" s="75">
        <f t="shared" si="237"/>
        <v>42592</v>
      </c>
      <c r="E1676" s="76">
        <f t="shared" si="238"/>
        <v>0.60416666666424135</v>
      </c>
      <c r="F1676" s="69" t="str">
        <f t="shared" si="239"/>
        <v>Wed</v>
      </c>
      <c r="G1676" s="69">
        <v>42592.833333333336</v>
      </c>
      <c r="H1676" s="75">
        <f t="shared" si="240"/>
        <v>42592</v>
      </c>
      <c r="I1676" s="76">
        <f t="shared" si="241"/>
        <v>0.83333333333575865</v>
      </c>
      <c r="J1676" s="69" t="str">
        <f t="shared" si="242"/>
        <v>Wed</v>
      </c>
      <c r="K1676" s="74">
        <f t="shared" si="236"/>
        <v>0.22916666667151731</v>
      </c>
      <c r="L1676" s="84">
        <f t="shared" si="243"/>
        <v>0</v>
      </c>
      <c r="M1676">
        <f t="shared" si="244"/>
        <v>1</v>
      </c>
    </row>
    <row r="1677" spans="1:13" x14ac:dyDescent="0.2">
      <c r="A1677" s="14">
        <v>1823</v>
      </c>
      <c r="B1677" s="14" t="s">
        <v>296</v>
      </c>
      <c r="C1677" s="69">
        <v>42587.822916666664</v>
      </c>
      <c r="D1677" s="75">
        <f t="shared" si="237"/>
        <v>42587</v>
      </c>
      <c r="E1677" s="76">
        <f t="shared" si="238"/>
        <v>0.82291666666424135</v>
      </c>
      <c r="F1677" s="69" t="str">
        <f t="shared" si="239"/>
        <v>Fri</v>
      </c>
      <c r="G1677" s="69">
        <v>42590.777777777781</v>
      </c>
      <c r="H1677" s="75">
        <f t="shared" si="240"/>
        <v>42590</v>
      </c>
      <c r="I1677" s="76">
        <f t="shared" si="241"/>
        <v>0.77777777778101154</v>
      </c>
      <c r="J1677" s="69" t="str">
        <f t="shared" si="242"/>
        <v>Mon</v>
      </c>
      <c r="K1677" s="74">
        <f t="shared" si="236"/>
        <v>2.9548611111167702</v>
      </c>
      <c r="L1677" s="84">
        <f t="shared" si="243"/>
        <v>3</v>
      </c>
      <c r="M1677">
        <f t="shared" si="244"/>
        <v>2</v>
      </c>
    </row>
    <row r="1678" spans="1:13" x14ac:dyDescent="0.2">
      <c r="A1678" s="14">
        <v>1824</v>
      </c>
      <c r="B1678" s="14" t="s">
        <v>296</v>
      </c>
      <c r="C1678" s="69">
        <v>42587.958333333336</v>
      </c>
      <c r="D1678" s="75">
        <f t="shared" si="237"/>
        <v>42587</v>
      </c>
      <c r="E1678" s="76">
        <f t="shared" si="238"/>
        <v>0.95833333333575865</v>
      </c>
      <c r="F1678" s="69" t="str">
        <f t="shared" si="239"/>
        <v>Fri</v>
      </c>
      <c r="G1678" s="69">
        <v>42590.895833333336</v>
      </c>
      <c r="H1678" s="75">
        <f t="shared" si="240"/>
        <v>42590</v>
      </c>
      <c r="I1678" s="76">
        <f t="shared" si="241"/>
        <v>0.89583333333575865</v>
      </c>
      <c r="J1678" s="69" t="str">
        <f t="shared" si="242"/>
        <v>Mon</v>
      </c>
      <c r="K1678" s="74">
        <f t="shared" si="236"/>
        <v>2.9375</v>
      </c>
      <c r="L1678" s="84">
        <f t="shared" si="243"/>
        <v>3</v>
      </c>
      <c r="M1678">
        <f t="shared" si="244"/>
        <v>2</v>
      </c>
    </row>
    <row r="1679" spans="1:13" x14ac:dyDescent="0.2">
      <c r="A1679" s="14">
        <v>1825</v>
      </c>
      <c r="B1679" s="14" t="s">
        <v>296</v>
      </c>
      <c r="C1679" s="69">
        <v>42587.955555555556</v>
      </c>
      <c r="D1679" s="75">
        <f t="shared" si="237"/>
        <v>42587</v>
      </c>
      <c r="E1679" s="76">
        <f t="shared" si="238"/>
        <v>0.95555555555620231</v>
      </c>
      <c r="F1679" s="69" t="str">
        <f t="shared" si="239"/>
        <v>Fri</v>
      </c>
      <c r="G1679" s="69">
        <v>42591.611111111109</v>
      </c>
      <c r="H1679" s="75">
        <f t="shared" si="240"/>
        <v>42591</v>
      </c>
      <c r="I1679" s="76">
        <f t="shared" si="241"/>
        <v>0.61111111110949423</v>
      </c>
      <c r="J1679" s="69" t="str">
        <f t="shared" si="242"/>
        <v>Tue</v>
      </c>
      <c r="K1679" s="74">
        <f t="shared" si="236"/>
        <v>3.6555555555532919</v>
      </c>
      <c r="L1679" s="84">
        <f t="shared" si="243"/>
        <v>4</v>
      </c>
      <c r="M1679">
        <f t="shared" si="244"/>
        <v>3</v>
      </c>
    </row>
    <row r="1680" spans="1:13" x14ac:dyDescent="0.2">
      <c r="A1680" s="14">
        <v>1826</v>
      </c>
      <c r="B1680" s="14" t="s">
        <v>296</v>
      </c>
      <c r="C1680" s="69">
        <v>42590.618055555555</v>
      </c>
      <c r="D1680" s="75">
        <f t="shared" si="237"/>
        <v>42590</v>
      </c>
      <c r="E1680" s="76">
        <f t="shared" si="238"/>
        <v>0.61805555555474712</v>
      </c>
      <c r="F1680" s="69" t="str">
        <f t="shared" si="239"/>
        <v>Mon</v>
      </c>
      <c r="G1680" s="69">
        <v>42592.767361111109</v>
      </c>
      <c r="H1680" s="75">
        <f t="shared" si="240"/>
        <v>42592</v>
      </c>
      <c r="I1680" s="76">
        <f t="shared" si="241"/>
        <v>0.76736111110949423</v>
      </c>
      <c r="J1680" s="69" t="str">
        <f t="shared" si="242"/>
        <v>Wed</v>
      </c>
      <c r="K1680" s="74">
        <f t="shared" si="236"/>
        <v>2.1493055555547471</v>
      </c>
      <c r="L1680" s="84">
        <f t="shared" si="243"/>
        <v>2</v>
      </c>
      <c r="M1680">
        <f t="shared" si="244"/>
        <v>3</v>
      </c>
    </row>
    <row r="1681" spans="1:13" x14ac:dyDescent="0.2">
      <c r="A1681" s="14">
        <v>1827</v>
      </c>
      <c r="B1681" s="14" t="s">
        <v>296</v>
      </c>
      <c r="C1681" s="69">
        <v>42587.954861111109</v>
      </c>
      <c r="D1681" s="75">
        <f t="shared" si="237"/>
        <v>42587</v>
      </c>
      <c r="E1681" s="76">
        <f t="shared" si="238"/>
        <v>0.95486111110949423</v>
      </c>
      <c r="F1681" s="69" t="str">
        <f t="shared" si="239"/>
        <v>Fri</v>
      </c>
      <c r="G1681" s="69">
        <v>42592.604166666664</v>
      </c>
      <c r="H1681" s="75">
        <f t="shared" si="240"/>
        <v>42592</v>
      </c>
      <c r="I1681" s="76">
        <f t="shared" si="241"/>
        <v>0.60416666666424135</v>
      </c>
      <c r="J1681" s="69" t="str">
        <f t="shared" si="242"/>
        <v>Wed</v>
      </c>
      <c r="K1681" s="74">
        <f t="shared" si="236"/>
        <v>4.6493055555547471</v>
      </c>
      <c r="L1681" s="84">
        <f t="shared" si="243"/>
        <v>5</v>
      </c>
      <c r="M1681">
        <f t="shared" si="244"/>
        <v>4</v>
      </c>
    </row>
    <row r="1682" spans="1:13" x14ac:dyDescent="0.2">
      <c r="A1682" s="14">
        <v>1828</v>
      </c>
      <c r="B1682" s="14" t="s">
        <v>296</v>
      </c>
      <c r="C1682" s="69">
        <v>42587.958333333336</v>
      </c>
      <c r="D1682" s="75">
        <f t="shared" si="237"/>
        <v>42587</v>
      </c>
      <c r="E1682" s="76">
        <f t="shared" si="238"/>
        <v>0.95833333333575865</v>
      </c>
      <c r="F1682" s="69" t="str">
        <f t="shared" si="239"/>
        <v>Fri</v>
      </c>
      <c r="G1682" s="69">
        <v>42591.819444444445</v>
      </c>
      <c r="H1682" s="75">
        <f t="shared" si="240"/>
        <v>42591</v>
      </c>
      <c r="I1682" s="76">
        <f t="shared" si="241"/>
        <v>0.81944444444525288</v>
      </c>
      <c r="J1682" s="69" t="str">
        <f t="shared" si="242"/>
        <v>Tue</v>
      </c>
      <c r="K1682" s="74">
        <f t="shared" si="236"/>
        <v>3.8611111111094942</v>
      </c>
      <c r="L1682" s="84">
        <f t="shared" si="243"/>
        <v>4</v>
      </c>
      <c r="M1682">
        <f t="shared" si="244"/>
        <v>3</v>
      </c>
    </row>
    <row r="1683" spans="1:13" x14ac:dyDescent="0.2">
      <c r="A1683" s="14">
        <v>1829</v>
      </c>
      <c r="B1683" s="14" t="s">
        <v>295</v>
      </c>
      <c r="C1683" s="69">
        <v>42590.854166666664</v>
      </c>
      <c r="D1683" s="75">
        <f t="shared" si="237"/>
        <v>42590</v>
      </c>
      <c r="E1683" s="76">
        <f t="shared" si="238"/>
        <v>0.85416666666424135</v>
      </c>
      <c r="F1683" s="69" t="str">
        <f t="shared" si="239"/>
        <v>Mon</v>
      </c>
      <c r="G1683" s="69">
        <v>42593.770833333336</v>
      </c>
      <c r="H1683" s="75">
        <f t="shared" si="240"/>
        <v>42593</v>
      </c>
      <c r="I1683" s="76">
        <f t="shared" si="241"/>
        <v>0.77083333333575865</v>
      </c>
      <c r="J1683" s="69" t="str">
        <f t="shared" si="242"/>
        <v>Thu</v>
      </c>
      <c r="K1683" s="74">
        <f t="shared" si="236"/>
        <v>2.9166666666715173</v>
      </c>
      <c r="L1683" s="84">
        <f t="shared" si="243"/>
        <v>3</v>
      </c>
      <c r="M1683">
        <f t="shared" si="244"/>
        <v>4</v>
      </c>
    </row>
    <row r="1684" spans="1:13" x14ac:dyDescent="0.2">
      <c r="A1684" s="14">
        <v>1830</v>
      </c>
      <c r="B1684" s="14" t="s">
        <v>296</v>
      </c>
      <c r="C1684" s="69">
        <v>42590.583333333336</v>
      </c>
      <c r="D1684" s="75">
        <f t="shared" si="237"/>
        <v>42590</v>
      </c>
      <c r="E1684" s="76">
        <f t="shared" si="238"/>
        <v>0.58333333333575865</v>
      </c>
      <c r="F1684" s="69" t="str">
        <f t="shared" si="239"/>
        <v>Mon</v>
      </c>
      <c r="G1684" s="69">
        <v>42592.572916666664</v>
      </c>
      <c r="H1684" s="75">
        <f t="shared" si="240"/>
        <v>42592</v>
      </c>
      <c r="I1684" s="76">
        <f t="shared" si="241"/>
        <v>0.57291666666424135</v>
      </c>
      <c r="J1684" s="69" t="str">
        <f t="shared" si="242"/>
        <v>Wed</v>
      </c>
      <c r="K1684" s="74">
        <f t="shared" si="236"/>
        <v>1.9895833333284827</v>
      </c>
      <c r="L1684" s="84">
        <f t="shared" si="243"/>
        <v>2</v>
      </c>
      <c r="M1684">
        <f t="shared" si="244"/>
        <v>3</v>
      </c>
    </row>
    <row r="1685" spans="1:13" x14ac:dyDescent="0.2">
      <c r="A1685" s="14">
        <v>1831</v>
      </c>
      <c r="B1685" s="14" t="s">
        <v>296</v>
      </c>
      <c r="C1685" s="69">
        <v>42591.552083333336</v>
      </c>
      <c r="D1685" s="75">
        <f t="shared" si="237"/>
        <v>42591</v>
      </c>
      <c r="E1685" s="76">
        <f t="shared" si="238"/>
        <v>0.55208333333575865</v>
      </c>
      <c r="F1685" s="69" t="str">
        <f t="shared" si="239"/>
        <v>Tue</v>
      </c>
      <c r="G1685" s="69">
        <v>42592.625</v>
      </c>
      <c r="H1685" s="75">
        <f t="shared" si="240"/>
        <v>42592</v>
      </c>
      <c r="I1685" s="76">
        <f t="shared" si="241"/>
        <v>0.625</v>
      </c>
      <c r="J1685" s="69" t="str">
        <f t="shared" si="242"/>
        <v>Wed</v>
      </c>
      <c r="K1685" s="74">
        <f t="shared" si="236"/>
        <v>1.0729166666642413</v>
      </c>
      <c r="L1685" s="84">
        <f t="shared" si="243"/>
        <v>1</v>
      </c>
      <c r="M1685">
        <f t="shared" si="244"/>
        <v>2</v>
      </c>
    </row>
    <row r="1686" spans="1:13" x14ac:dyDescent="0.2">
      <c r="A1686" s="14">
        <v>1832</v>
      </c>
      <c r="B1686" s="14" t="s">
        <v>296</v>
      </c>
      <c r="C1686" s="69">
        <v>42590.697916666664</v>
      </c>
      <c r="D1686" s="75">
        <f t="shared" si="237"/>
        <v>42590</v>
      </c>
      <c r="E1686" s="76">
        <f t="shared" si="238"/>
        <v>0.69791666666424135</v>
      </c>
      <c r="F1686" s="69" t="str">
        <f t="shared" si="239"/>
        <v>Mon</v>
      </c>
      <c r="G1686" s="69">
        <v>42593.270833333336</v>
      </c>
      <c r="H1686" s="75">
        <f t="shared" si="240"/>
        <v>42593</v>
      </c>
      <c r="I1686" s="76">
        <f t="shared" si="241"/>
        <v>0.27083333333575865</v>
      </c>
      <c r="J1686" s="69" t="str">
        <f t="shared" si="242"/>
        <v>Thu</v>
      </c>
      <c r="K1686" s="74">
        <f t="shared" si="236"/>
        <v>2.5729166666715173</v>
      </c>
      <c r="L1686" s="84">
        <f t="shared" si="243"/>
        <v>3</v>
      </c>
      <c r="M1686">
        <f t="shared" si="244"/>
        <v>4</v>
      </c>
    </row>
    <row r="1687" spans="1:13" x14ac:dyDescent="0.2">
      <c r="A1687" s="14">
        <v>1833</v>
      </c>
      <c r="B1687" s="14" t="s">
        <v>296</v>
      </c>
      <c r="C1687" s="69">
        <v>42590.583333333336</v>
      </c>
      <c r="D1687" s="75">
        <f t="shared" si="237"/>
        <v>42590</v>
      </c>
      <c r="E1687" s="76">
        <f t="shared" si="238"/>
        <v>0.58333333333575865</v>
      </c>
      <c r="F1687" s="69" t="str">
        <f t="shared" si="239"/>
        <v>Mon</v>
      </c>
      <c r="G1687" s="69">
        <v>42592.708333333336</v>
      </c>
      <c r="H1687" s="75">
        <f t="shared" si="240"/>
        <v>42592</v>
      </c>
      <c r="I1687" s="76">
        <f t="shared" si="241"/>
        <v>0.70833333333575865</v>
      </c>
      <c r="J1687" s="69" t="str">
        <f t="shared" si="242"/>
        <v>Wed</v>
      </c>
      <c r="K1687" s="74">
        <f t="shared" si="236"/>
        <v>2.125</v>
      </c>
      <c r="L1687" s="84">
        <f t="shared" si="243"/>
        <v>2</v>
      </c>
      <c r="M1687">
        <f t="shared" si="244"/>
        <v>3</v>
      </c>
    </row>
    <row r="1688" spans="1:13" x14ac:dyDescent="0.2">
      <c r="A1688" s="14">
        <v>1835</v>
      </c>
      <c r="B1688" s="14" t="s">
        <v>296</v>
      </c>
      <c r="C1688" s="69">
        <v>42590.666666666664</v>
      </c>
      <c r="D1688" s="75">
        <f t="shared" si="237"/>
        <v>42590</v>
      </c>
      <c r="E1688" s="76">
        <f t="shared" si="238"/>
        <v>0.66666666666424135</v>
      </c>
      <c r="F1688" s="69" t="str">
        <f t="shared" si="239"/>
        <v>Mon</v>
      </c>
      <c r="G1688" s="69">
        <v>42592.701388888891</v>
      </c>
      <c r="H1688" s="75">
        <f t="shared" si="240"/>
        <v>42592</v>
      </c>
      <c r="I1688" s="76">
        <f t="shared" si="241"/>
        <v>0.70138888889050577</v>
      </c>
      <c r="J1688" s="69" t="str">
        <f t="shared" si="242"/>
        <v>Wed</v>
      </c>
      <c r="K1688" s="74">
        <f t="shared" si="236"/>
        <v>2.0347222222262644</v>
      </c>
      <c r="L1688" s="84">
        <f t="shared" si="243"/>
        <v>2</v>
      </c>
      <c r="M1688">
        <f t="shared" si="244"/>
        <v>3</v>
      </c>
    </row>
    <row r="1689" spans="1:13" x14ac:dyDescent="0.2">
      <c r="A1689" s="14">
        <v>1836</v>
      </c>
      <c r="B1689" s="14" t="s">
        <v>296</v>
      </c>
      <c r="C1689" s="69">
        <v>42591.65625</v>
      </c>
      <c r="D1689" s="75">
        <f t="shared" si="237"/>
        <v>42591</v>
      </c>
      <c r="E1689" s="76">
        <f t="shared" si="238"/>
        <v>0.65625</v>
      </c>
      <c r="F1689" s="69" t="str">
        <f t="shared" si="239"/>
        <v>Tue</v>
      </c>
      <c r="G1689" s="69">
        <v>42592.8125</v>
      </c>
      <c r="H1689" s="75">
        <f t="shared" si="240"/>
        <v>42592</v>
      </c>
      <c r="I1689" s="76">
        <f t="shared" si="241"/>
        <v>0.8125</v>
      </c>
      <c r="J1689" s="69" t="str">
        <f t="shared" si="242"/>
        <v>Wed</v>
      </c>
      <c r="K1689" s="74">
        <f t="shared" si="236"/>
        <v>1.15625</v>
      </c>
      <c r="L1689" s="84">
        <f t="shared" si="243"/>
        <v>1</v>
      </c>
      <c r="M1689">
        <f t="shared" si="244"/>
        <v>2</v>
      </c>
    </row>
    <row r="1690" spans="1:13" x14ac:dyDescent="0.2">
      <c r="A1690" s="14">
        <v>1837</v>
      </c>
      <c r="B1690" s="14" t="s">
        <v>296</v>
      </c>
      <c r="C1690" s="69">
        <v>42590.84375</v>
      </c>
      <c r="D1690" s="75">
        <f t="shared" si="237"/>
        <v>42590</v>
      </c>
      <c r="E1690" s="76">
        <f t="shared" si="238"/>
        <v>0.84375</v>
      </c>
      <c r="F1690" s="69" t="str">
        <f t="shared" si="239"/>
        <v>Mon</v>
      </c>
      <c r="G1690" s="69">
        <v>42593.770833333336</v>
      </c>
      <c r="H1690" s="75">
        <f t="shared" si="240"/>
        <v>42593</v>
      </c>
      <c r="I1690" s="76">
        <f t="shared" si="241"/>
        <v>0.77083333333575865</v>
      </c>
      <c r="J1690" s="69" t="str">
        <f t="shared" si="242"/>
        <v>Thu</v>
      </c>
      <c r="K1690" s="74">
        <f t="shared" si="236"/>
        <v>2.9270833333357587</v>
      </c>
      <c r="L1690" s="84">
        <f t="shared" si="243"/>
        <v>3</v>
      </c>
      <c r="M1690">
        <f t="shared" si="244"/>
        <v>4</v>
      </c>
    </row>
    <row r="1691" spans="1:13" x14ac:dyDescent="0.2">
      <c r="A1691" s="14">
        <v>1838</v>
      </c>
      <c r="B1691" s="14" t="s">
        <v>296</v>
      </c>
      <c r="C1691" s="69">
        <v>42591.802083333336</v>
      </c>
      <c r="D1691" s="75">
        <f t="shared" si="237"/>
        <v>42591</v>
      </c>
      <c r="E1691" s="76">
        <f t="shared" si="238"/>
        <v>0.80208333333575865</v>
      </c>
      <c r="F1691" s="69" t="str">
        <f t="shared" si="239"/>
        <v>Tue</v>
      </c>
      <c r="G1691" s="69">
        <v>42593.822916666664</v>
      </c>
      <c r="H1691" s="75">
        <f t="shared" si="240"/>
        <v>42593</v>
      </c>
      <c r="I1691" s="76">
        <f t="shared" si="241"/>
        <v>0.82291666666424135</v>
      </c>
      <c r="J1691" s="69" t="str">
        <f t="shared" si="242"/>
        <v>Thu</v>
      </c>
      <c r="K1691" s="74">
        <f t="shared" si="236"/>
        <v>2.0208333333284827</v>
      </c>
      <c r="L1691" s="84">
        <f t="shared" si="243"/>
        <v>2</v>
      </c>
      <c r="M1691">
        <f t="shared" si="244"/>
        <v>3</v>
      </c>
    </row>
    <row r="1692" spans="1:13" x14ac:dyDescent="0.2">
      <c r="A1692" s="14">
        <v>1839</v>
      </c>
      <c r="B1692" s="14" t="s">
        <v>296</v>
      </c>
      <c r="C1692" s="69">
        <v>42591.797222222223</v>
      </c>
      <c r="D1692" s="75">
        <f t="shared" si="237"/>
        <v>42591</v>
      </c>
      <c r="E1692" s="76">
        <f t="shared" si="238"/>
        <v>0.79722222222335404</v>
      </c>
      <c r="F1692" s="69" t="str">
        <f t="shared" si="239"/>
        <v>Tue</v>
      </c>
      <c r="G1692" s="69">
        <v>42592.878472222219</v>
      </c>
      <c r="H1692" s="75">
        <f t="shared" si="240"/>
        <v>42592</v>
      </c>
      <c r="I1692" s="76">
        <f t="shared" si="241"/>
        <v>0.87847222221898846</v>
      </c>
      <c r="J1692" s="69" t="str">
        <f t="shared" si="242"/>
        <v>Wed</v>
      </c>
      <c r="K1692" s="74">
        <f t="shared" si="236"/>
        <v>1.0812499999956344</v>
      </c>
      <c r="L1692" s="84">
        <f t="shared" si="243"/>
        <v>1</v>
      </c>
      <c r="M1692">
        <f t="shared" si="244"/>
        <v>2</v>
      </c>
    </row>
    <row r="1693" spans="1:13" x14ac:dyDescent="0.2">
      <c r="A1693" s="14">
        <v>1840</v>
      </c>
      <c r="B1693" s="14" t="s">
        <v>296</v>
      </c>
      <c r="C1693" s="69">
        <v>42592.770833333336</v>
      </c>
      <c r="D1693" s="75">
        <f t="shared" si="237"/>
        <v>42592</v>
      </c>
      <c r="E1693" s="76">
        <f t="shared" si="238"/>
        <v>0.77083333333575865</v>
      </c>
      <c r="F1693" s="69" t="str">
        <f t="shared" si="239"/>
        <v>Wed</v>
      </c>
      <c r="G1693" s="69">
        <v>42592.916666666664</v>
      </c>
      <c r="H1693" s="75">
        <f t="shared" si="240"/>
        <v>42592</v>
      </c>
      <c r="I1693" s="76">
        <f t="shared" si="241"/>
        <v>0.91666666666424135</v>
      </c>
      <c r="J1693" s="69" t="str">
        <f t="shared" si="242"/>
        <v>Wed</v>
      </c>
      <c r="K1693" s="74">
        <f t="shared" si="236"/>
        <v>0.14583333332848269</v>
      </c>
      <c r="L1693" s="84">
        <f t="shared" si="243"/>
        <v>0</v>
      </c>
      <c r="M1693">
        <f t="shared" si="244"/>
        <v>1</v>
      </c>
    </row>
    <row r="1694" spans="1:13" x14ac:dyDescent="0.2">
      <c r="A1694" s="14">
        <v>1841</v>
      </c>
      <c r="B1694" s="14" t="s">
        <v>296</v>
      </c>
      <c r="C1694" s="69">
        <v>42593.729166666664</v>
      </c>
      <c r="D1694" s="75">
        <f t="shared" si="237"/>
        <v>42593</v>
      </c>
      <c r="E1694" s="76">
        <f t="shared" si="238"/>
        <v>0.72916666666424135</v>
      </c>
      <c r="F1694" s="69" t="str">
        <f t="shared" si="239"/>
        <v>Thu</v>
      </c>
      <c r="G1694" s="69">
        <v>42593.8125</v>
      </c>
      <c r="H1694" s="75">
        <f t="shared" si="240"/>
        <v>42593</v>
      </c>
      <c r="I1694" s="76">
        <f t="shared" si="241"/>
        <v>0.8125</v>
      </c>
      <c r="J1694" s="69" t="str">
        <f t="shared" si="242"/>
        <v>Thu</v>
      </c>
      <c r="K1694" s="74">
        <f t="shared" si="236"/>
        <v>8.3333333335758653E-2</v>
      </c>
      <c r="L1694" s="84">
        <f t="shared" si="243"/>
        <v>0</v>
      </c>
      <c r="M1694">
        <f t="shared" si="244"/>
        <v>1</v>
      </c>
    </row>
    <row r="1695" spans="1:13" x14ac:dyDescent="0.2">
      <c r="A1695" s="14">
        <v>1842</v>
      </c>
      <c r="B1695" s="14" t="s">
        <v>296</v>
      </c>
      <c r="C1695" s="69">
        <v>42592.895833333336</v>
      </c>
      <c r="D1695" s="75">
        <f t="shared" si="237"/>
        <v>42592</v>
      </c>
      <c r="E1695" s="76">
        <f t="shared" si="238"/>
        <v>0.89583333333575865</v>
      </c>
      <c r="F1695" s="69" t="str">
        <f t="shared" si="239"/>
        <v>Wed</v>
      </c>
      <c r="G1695" s="69">
        <v>42593.8125</v>
      </c>
      <c r="H1695" s="75">
        <f t="shared" si="240"/>
        <v>42593</v>
      </c>
      <c r="I1695" s="76">
        <f t="shared" si="241"/>
        <v>0.8125</v>
      </c>
      <c r="J1695" s="69" t="str">
        <f t="shared" si="242"/>
        <v>Thu</v>
      </c>
      <c r="K1695" s="74">
        <f t="shared" si="236"/>
        <v>0.91666666666424135</v>
      </c>
      <c r="L1695" s="84">
        <f t="shared" si="243"/>
        <v>1</v>
      </c>
      <c r="M1695">
        <f t="shared" si="244"/>
        <v>2</v>
      </c>
    </row>
    <row r="1696" spans="1:13" x14ac:dyDescent="0.2">
      <c r="A1696" s="14">
        <v>1843</v>
      </c>
      <c r="B1696" s="14" t="s">
        <v>294</v>
      </c>
      <c r="C1696" s="69">
        <v>42593.6875</v>
      </c>
      <c r="D1696" s="75">
        <f t="shared" si="237"/>
        <v>42593</v>
      </c>
      <c r="E1696" s="76">
        <f t="shared" si="238"/>
        <v>0.6875</v>
      </c>
      <c r="F1696" s="69" t="str">
        <f t="shared" si="239"/>
        <v>Thu</v>
      </c>
      <c r="G1696" s="69">
        <v>42594.760416666664</v>
      </c>
      <c r="H1696" s="75">
        <f t="shared" si="240"/>
        <v>42594</v>
      </c>
      <c r="I1696" s="76">
        <f t="shared" si="241"/>
        <v>0.76041666666424135</v>
      </c>
      <c r="J1696" s="69" t="str">
        <f t="shared" si="242"/>
        <v>Fri</v>
      </c>
      <c r="K1696" s="74">
        <f t="shared" si="236"/>
        <v>1.0729166666642413</v>
      </c>
      <c r="L1696" s="84">
        <f t="shared" si="243"/>
        <v>1</v>
      </c>
      <c r="M1696">
        <f t="shared" si="244"/>
        <v>2</v>
      </c>
    </row>
    <row r="1697" spans="1:13" x14ac:dyDescent="0.2">
      <c r="A1697" s="14">
        <v>1844</v>
      </c>
      <c r="B1697" s="14" t="s">
        <v>295</v>
      </c>
      <c r="C1697" s="69">
        <v>42587.65625</v>
      </c>
      <c r="D1697" s="75">
        <f t="shared" si="237"/>
        <v>42587</v>
      </c>
      <c r="E1697" s="76">
        <f t="shared" si="238"/>
        <v>0.65625</v>
      </c>
      <c r="F1697" s="69" t="str">
        <f t="shared" si="239"/>
        <v>Fri</v>
      </c>
      <c r="G1697" s="69">
        <v>42593.78125</v>
      </c>
      <c r="H1697" s="75">
        <f t="shared" si="240"/>
        <v>42593</v>
      </c>
      <c r="I1697" s="76">
        <f t="shared" si="241"/>
        <v>0.78125</v>
      </c>
      <c r="J1697" s="69" t="str">
        <f t="shared" si="242"/>
        <v>Thu</v>
      </c>
      <c r="K1697" s="74">
        <f t="shared" si="236"/>
        <v>6.125</v>
      </c>
      <c r="L1697" s="84">
        <f t="shared" si="243"/>
        <v>6</v>
      </c>
      <c r="M1697">
        <f t="shared" si="244"/>
        <v>5</v>
      </c>
    </row>
    <row r="1698" spans="1:13" x14ac:dyDescent="0.2">
      <c r="A1698" s="14">
        <v>1845</v>
      </c>
      <c r="B1698" s="14" t="s">
        <v>295</v>
      </c>
      <c r="C1698" s="69">
        <v>42592.854166666664</v>
      </c>
      <c r="D1698" s="75">
        <f t="shared" si="237"/>
        <v>42592</v>
      </c>
      <c r="E1698" s="76">
        <f t="shared" si="238"/>
        <v>0.85416666666424135</v>
      </c>
      <c r="F1698" s="69" t="str">
        <f t="shared" si="239"/>
        <v>Wed</v>
      </c>
      <c r="G1698" s="69">
        <v>42593.802083333336</v>
      </c>
      <c r="H1698" s="75">
        <f t="shared" si="240"/>
        <v>42593</v>
      </c>
      <c r="I1698" s="76">
        <f t="shared" si="241"/>
        <v>0.80208333333575865</v>
      </c>
      <c r="J1698" s="69" t="str">
        <f t="shared" si="242"/>
        <v>Thu</v>
      </c>
      <c r="K1698" s="74">
        <f t="shared" si="236"/>
        <v>0.94791666667151731</v>
      </c>
      <c r="L1698" s="84">
        <f t="shared" si="243"/>
        <v>1</v>
      </c>
      <c r="M1698">
        <f t="shared" si="244"/>
        <v>2</v>
      </c>
    </row>
    <row r="1699" spans="1:13" x14ac:dyDescent="0.2">
      <c r="A1699" s="14">
        <v>1846</v>
      </c>
      <c r="B1699" s="14" t="s">
        <v>295</v>
      </c>
      <c r="C1699" s="69">
        <v>42592.78125</v>
      </c>
      <c r="D1699" s="75">
        <f t="shared" si="237"/>
        <v>42592</v>
      </c>
      <c r="E1699" s="76">
        <f t="shared" si="238"/>
        <v>0.78125</v>
      </c>
      <c r="F1699" s="69" t="str">
        <f t="shared" si="239"/>
        <v>Wed</v>
      </c>
      <c r="G1699" s="69">
        <v>42593.791666666664</v>
      </c>
      <c r="H1699" s="75">
        <f t="shared" si="240"/>
        <v>42593</v>
      </c>
      <c r="I1699" s="76">
        <f t="shared" si="241"/>
        <v>0.79166666666424135</v>
      </c>
      <c r="J1699" s="69" t="str">
        <f t="shared" si="242"/>
        <v>Thu</v>
      </c>
      <c r="K1699" s="74">
        <f t="shared" si="236"/>
        <v>1.0104166666642413</v>
      </c>
      <c r="L1699" s="84">
        <f t="shared" si="243"/>
        <v>1</v>
      </c>
      <c r="M1699">
        <f t="shared" si="244"/>
        <v>2</v>
      </c>
    </row>
    <row r="1700" spans="1:13" x14ac:dyDescent="0.2">
      <c r="A1700" s="14">
        <v>1847</v>
      </c>
      <c r="B1700" s="14" t="s">
        <v>295</v>
      </c>
      <c r="C1700" s="69">
        <v>42592.166666666664</v>
      </c>
      <c r="D1700" s="75">
        <f t="shared" si="237"/>
        <v>42592</v>
      </c>
      <c r="E1700" s="76">
        <f t="shared" si="238"/>
        <v>0.16666666666424135</v>
      </c>
      <c r="F1700" s="69" t="str">
        <f t="shared" si="239"/>
        <v>Wed</v>
      </c>
      <c r="G1700" s="69">
        <v>42593.802083333336</v>
      </c>
      <c r="H1700" s="75">
        <f t="shared" si="240"/>
        <v>42593</v>
      </c>
      <c r="I1700" s="76">
        <f t="shared" si="241"/>
        <v>0.80208333333575865</v>
      </c>
      <c r="J1700" s="69" t="str">
        <f t="shared" si="242"/>
        <v>Thu</v>
      </c>
      <c r="K1700" s="74">
        <f t="shared" si="236"/>
        <v>1.6354166666715173</v>
      </c>
      <c r="L1700" s="84">
        <f t="shared" si="243"/>
        <v>1</v>
      </c>
      <c r="M1700">
        <f t="shared" si="244"/>
        <v>2</v>
      </c>
    </row>
    <row r="1701" spans="1:13" x14ac:dyDescent="0.2">
      <c r="A1701" s="14">
        <v>1850</v>
      </c>
      <c r="B1701" s="14" t="s">
        <v>296</v>
      </c>
      <c r="C1701" s="69">
        <v>42590.864583333336</v>
      </c>
      <c r="D1701" s="75">
        <f t="shared" si="237"/>
        <v>42590</v>
      </c>
      <c r="E1701" s="76">
        <f t="shared" si="238"/>
        <v>0.86458333333575865</v>
      </c>
      <c r="F1701" s="69" t="str">
        <f t="shared" si="239"/>
        <v>Mon</v>
      </c>
      <c r="G1701" s="69">
        <v>42595.145833333336</v>
      </c>
      <c r="H1701" s="75">
        <f t="shared" si="240"/>
        <v>42595</v>
      </c>
      <c r="I1701" s="76">
        <f t="shared" si="241"/>
        <v>0.14583333333575865</v>
      </c>
      <c r="J1701" s="69" t="str">
        <f t="shared" si="242"/>
        <v>Sat</v>
      </c>
      <c r="K1701" s="74">
        <f t="shared" si="236"/>
        <v>4.28125</v>
      </c>
      <c r="L1701" s="84">
        <f t="shared" si="243"/>
        <v>5</v>
      </c>
      <c r="M1701">
        <f t="shared" si="244"/>
        <v>5</v>
      </c>
    </row>
    <row r="1702" spans="1:13" x14ac:dyDescent="0.2">
      <c r="A1702" s="14">
        <v>1851</v>
      </c>
      <c r="B1702" s="14" t="s">
        <v>295</v>
      </c>
      <c r="C1702" s="69">
        <v>42587.75</v>
      </c>
      <c r="D1702" s="75">
        <f t="shared" si="237"/>
        <v>42587</v>
      </c>
      <c r="E1702" s="76">
        <f t="shared" si="238"/>
        <v>0.75</v>
      </c>
      <c r="F1702" s="69" t="str">
        <f t="shared" si="239"/>
        <v>Fri</v>
      </c>
      <c r="G1702" s="69">
        <v>42593.822916666664</v>
      </c>
      <c r="H1702" s="75">
        <f t="shared" si="240"/>
        <v>42593</v>
      </c>
      <c r="I1702" s="76">
        <f t="shared" si="241"/>
        <v>0.82291666666424135</v>
      </c>
      <c r="J1702" s="69" t="str">
        <f t="shared" si="242"/>
        <v>Thu</v>
      </c>
      <c r="K1702" s="74">
        <f t="shared" si="236"/>
        <v>6.0729166666642413</v>
      </c>
      <c r="L1702" s="84">
        <f t="shared" si="243"/>
        <v>6</v>
      </c>
      <c r="M1702">
        <f t="shared" si="244"/>
        <v>5</v>
      </c>
    </row>
    <row r="1703" spans="1:13" x14ac:dyDescent="0.2">
      <c r="A1703" s="14">
        <v>1852</v>
      </c>
      <c r="B1703" s="14" t="s">
        <v>294</v>
      </c>
      <c r="C1703" s="69">
        <v>42592.645833333336</v>
      </c>
      <c r="D1703" s="75">
        <f t="shared" si="237"/>
        <v>42592</v>
      </c>
      <c r="E1703" s="76">
        <f t="shared" si="238"/>
        <v>0.64583333333575865</v>
      </c>
      <c r="F1703" s="69" t="str">
        <f t="shared" si="239"/>
        <v>Wed</v>
      </c>
      <c r="G1703" s="69">
        <v>42593.868055555555</v>
      </c>
      <c r="H1703" s="75">
        <f t="shared" si="240"/>
        <v>42593</v>
      </c>
      <c r="I1703" s="76">
        <f t="shared" si="241"/>
        <v>0.86805555555474712</v>
      </c>
      <c r="J1703" s="69" t="str">
        <f t="shared" si="242"/>
        <v>Thu</v>
      </c>
      <c r="K1703" s="74">
        <f t="shared" si="236"/>
        <v>1.2222222222189885</v>
      </c>
      <c r="L1703" s="84">
        <f t="shared" si="243"/>
        <v>1</v>
      </c>
      <c r="M1703">
        <f t="shared" si="244"/>
        <v>2</v>
      </c>
    </row>
    <row r="1704" spans="1:13" x14ac:dyDescent="0.2">
      <c r="A1704" s="14">
        <v>1854</v>
      </c>
      <c r="B1704" s="14" t="s">
        <v>296</v>
      </c>
      <c r="C1704" s="69">
        <v>42585.125</v>
      </c>
      <c r="D1704" s="75">
        <f t="shared" si="237"/>
        <v>42585</v>
      </c>
      <c r="E1704" s="76">
        <f t="shared" si="238"/>
        <v>0.125</v>
      </c>
      <c r="F1704" s="69" t="str">
        <f t="shared" si="239"/>
        <v>Wed</v>
      </c>
      <c r="G1704" s="69">
        <v>42595.104166666664</v>
      </c>
      <c r="H1704" s="75">
        <f t="shared" si="240"/>
        <v>42595</v>
      </c>
      <c r="I1704" s="76">
        <f t="shared" si="241"/>
        <v>0.10416666666424135</v>
      </c>
      <c r="J1704" s="69" t="str">
        <f t="shared" si="242"/>
        <v>Sat</v>
      </c>
      <c r="K1704" s="74">
        <f t="shared" si="236"/>
        <v>9.9791666666642413</v>
      </c>
      <c r="L1704" s="84">
        <f t="shared" si="243"/>
        <v>10</v>
      </c>
      <c r="M1704">
        <f t="shared" si="244"/>
        <v>8</v>
      </c>
    </row>
    <row r="1705" spans="1:13" x14ac:dyDescent="0.2">
      <c r="A1705" s="14">
        <v>1855</v>
      </c>
      <c r="B1705" s="14" t="s">
        <v>296</v>
      </c>
      <c r="C1705" s="69">
        <v>42592.770833333336</v>
      </c>
      <c r="D1705" s="75">
        <f t="shared" si="237"/>
        <v>42592</v>
      </c>
      <c r="E1705" s="76">
        <f t="shared" si="238"/>
        <v>0.77083333333575865</v>
      </c>
      <c r="F1705" s="69" t="str">
        <f t="shared" si="239"/>
        <v>Wed</v>
      </c>
      <c r="G1705" s="69">
        <v>42593.819444444445</v>
      </c>
      <c r="H1705" s="75">
        <f t="shared" si="240"/>
        <v>42593</v>
      </c>
      <c r="I1705" s="76">
        <f t="shared" si="241"/>
        <v>0.81944444444525288</v>
      </c>
      <c r="J1705" s="69" t="str">
        <f t="shared" si="242"/>
        <v>Thu</v>
      </c>
      <c r="K1705" s="74">
        <f t="shared" si="236"/>
        <v>1.0486111111094942</v>
      </c>
      <c r="L1705" s="84">
        <f t="shared" si="243"/>
        <v>1</v>
      </c>
      <c r="M1705">
        <f t="shared" si="244"/>
        <v>2</v>
      </c>
    </row>
    <row r="1706" spans="1:13" x14ac:dyDescent="0.2">
      <c r="A1706" s="14">
        <v>1856</v>
      </c>
      <c r="B1706" s="14" t="s">
        <v>295</v>
      </c>
      <c r="C1706" s="69">
        <v>42592.916666666664</v>
      </c>
      <c r="D1706" s="75">
        <f t="shared" si="237"/>
        <v>42592</v>
      </c>
      <c r="E1706" s="76">
        <f t="shared" si="238"/>
        <v>0.91666666666424135</v>
      </c>
      <c r="F1706" s="69" t="str">
        <f t="shared" si="239"/>
        <v>Wed</v>
      </c>
      <c r="G1706" s="69">
        <v>42593.822916666664</v>
      </c>
      <c r="H1706" s="75">
        <f t="shared" si="240"/>
        <v>42593</v>
      </c>
      <c r="I1706" s="76">
        <f t="shared" si="241"/>
        <v>0.82291666666424135</v>
      </c>
      <c r="J1706" s="69" t="str">
        <f t="shared" si="242"/>
        <v>Thu</v>
      </c>
      <c r="K1706" s="74">
        <f t="shared" si="236"/>
        <v>0.90625</v>
      </c>
      <c r="L1706" s="84">
        <f t="shared" si="243"/>
        <v>1</v>
      </c>
      <c r="M1706">
        <f t="shared" si="244"/>
        <v>2</v>
      </c>
    </row>
    <row r="1707" spans="1:13" x14ac:dyDescent="0.2">
      <c r="A1707" s="14">
        <v>1857</v>
      </c>
      <c r="B1707" s="14" t="s">
        <v>296</v>
      </c>
      <c r="C1707" s="69">
        <v>42584.572916666664</v>
      </c>
      <c r="D1707" s="75">
        <f t="shared" si="237"/>
        <v>42584</v>
      </c>
      <c r="E1707" s="76">
        <f t="shared" si="238"/>
        <v>0.57291666666424135</v>
      </c>
      <c r="F1707" s="69" t="str">
        <f t="shared" si="239"/>
        <v>Tue</v>
      </c>
      <c r="G1707" s="69">
        <v>42593.833333333336</v>
      </c>
      <c r="H1707" s="75">
        <f t="shared" si="240"/>
        <v>42593</v>
      </c>
      <c r="I1707" s="76">
        <f t="shared" si="241"/>
        <v>0.83333333333575865</v>
      </c>
      <c r="J1707" s="69" t="str">
        <f t="shared" si="242"/>
        <v>Thu</v>
      </c>
      <c r="K1707" s="74">
        <f t="shared" ref="K1707:K1760" si="245">G1707-C1707</f>
        <v>9.2604166666715173</v>
      </c>
      <c r="L1707" s="84">
        <f t="shared" si="243"/>
        <v>9</v>
      </c>
      <c r="M1707">
        <f t="shared" si="244"/>
        <v>8</v>
      </c>
    </row>
    <row r="1708" spans="1:13" x14ac:dyDescent="0.2">
      <c r="A1708" s="14">
        <v>1858</v>
      </c>
      <c r="B1708" s="14" t="s">
        <v>295</v>
      </c>
      <c r="C1708" s="69">
        <v>42592.979166666664</v>
      </c>
      <c r="D1708" s="75">
        <f t="shared" si="237"/>
        <v>42592</v>
      </c>
      <c r="E1708" s="76">
        <f t="shared" si="238"/>
        <v>0.97916666666424135</v>
      </c>
      <c r="F1708" s="69" t="str">
        <f t="shared" si="239"/>
        <v>Wed</v>
      </c>
      <c r="G1708" s="69">
        <v>42593.822916666664</v>
      </c>
      <c r="H1708" s="75">
        <f t="shared" si="240"/>
        <v>42593</v>
      </c>
      <c r="I1708" s="76">
        <f t="shared" si="241"/>
        <v>0.82291666666424135</v>
      </c>
      <c r="J1708" s="69" t="str">
        <f t="shared" si="242"/>
        <v>Thu</v>
      </c>
      <c r="K1708" s="74">
        <f t="shared" si="245"/>
        <v>0.84375</v>
      </c>
      <c r="L1708" s="84">
        <f t="shared" si="243"/>
        <v>1</v>
      </c>
      <c r="M1708">
        <f t="shared" si="244"/>
        <v>2</v>
      </c>
    </row>
    <row r="1709" spans="1:13" x14ac:dyDescent="0.2">
      <c r="A1709" s="14">
        <v>1859</v>
      </c>
      <c r="B1709" s="14" t="s">
        <v>296</v>
      </c>
      <c r="C1709" s="69">
        <v>42591.734722222223</v>
      </c>
      <c r="D1709" s="75">
        <f t="shared" si="237"/>
        <v>42591</v>
      </c>
      <c r="E1709" s="76">
        <f t="shared" si="238"/>
        <v>0.73472222222335404</v>
      </c>
      <c r="F1709" s="69" t="str">
        <f t="shared" si="239"/>
        <v>Tue</v>
      </c>
      <c r="G1709" s="69">
        <v>42593.826388888891</v>
      </c>
      <c r="H1709" s="75">
        <f t="shared" si="240"/>
        <v>42593</v>
      </c>
      <c r="I1709" s="76">
        <f t="shared" si="241"/>
        <v>0.82638888889050577</v>
      </c>
      <c r="J1709" s="69" t="str">
        <f t="shared" si="242"/>
        <v>Thu</v>
      </c>
      <c r="K1709" s="74">
        <f t="shared" si="245"/>
        <v>2.0916666666671517</v>
      </c>
      <c r="L1709" s="84">
        <f t="shared" si="243"/>
        <v>2</v>
      </c>
      <c r="M1709">
        <f t="shared" si="244"/>
        <v>3</v>
      </c>
    </row>
    <row r="1710" spans="1:13" x14ac:dyDescent="0.2">
      <c r="A1710" s="14">
        <v>1860</v>
      </c>
      <c r="B1710" s="14" t="s">
        <v>296</v>
      </c>
      <c r="C1710" s="69">
        <v>42593.729166666664</v>
      </c>
      <c r="D1710" s="75">
        <f t="shared" si="237"/>
        <v>42593</v>
      </c>
      <c r="E1710" s="76">
        <f t="shared" si="238"/>
        <v>0.72916666666424135</v>
      </c>
      <c r="F1710" s="69" t="str">
        <f t="shared" si="239"/>
        <v>Thu</v>
      </c>
      <c r="G1710" s="69">
        <v>42593.84375</v>
      </c>
      <c r="H1710" s="75">
        <f t="shared" si="240"/>
        <v>42593</v>
      </c>
      <c r="I1710" s="76">
        <f t="shared" si="241"/>
        <v>0.84375</v>
      </c>
      <c r="J1710" s="69" t="str">
        <f t="shared" si="242"/>
        <v>Thu</v>
      </c>
      <c r="K1710" s="74">
        <f t="shared" si="245"/>
        <v>0.11458333333575865</v>
      </c>
      <c r="L1710" s="84">
        <f t="shared" si="243"/>
        <v>0</v>
      </c>
      <c r="M1710">
        <f t="shared" si="244"/>
        <v>1</v>
      </c>
    </row>
    <row r="1711" spans="1:13" x14ac:dyDescent="0.2">
      <c r="A1711" s="14">
        <v>1861</v>
      </c>
      <c r="B1711" s="14" t="s">
        <v>296</v>
      </c>
      <c r="C1711" s="69">
        <v>42593.302083333336</v>
      </c>
      <c r="D1711" s="75">
        <f t="shared" si="237"/>
        <v>42593</v>
      </c>
      <c r="E1711" s="76">
        <f t="shared" si="238"/>
        <v>0.30208333333575865</v>
      </c>
      <c r="F1711" s="69" t="str">
        <f t="shared" si="239"/>
        <v>Thu</v>
      </c>
      <c r="G1711" s="69">
        <v>42593.822916666664</v>
      </c>
      <c r="H1711" s="75">
        <f t="shared" si="240"/>
        <v>42593</v>
      </c>
      <c r="I1711" s="76">
        <f t="shared" si="241"/>
        <v>0.82291666666424135</v>
      </c>
      <c r="J1711" s="69" t="str">
        <f t="shared" si="242"/>
        <v>Thu</v>
      </c>
      <c r="K1711" s="74">
        <f t="shared" si="245"/>
        <v>0.52083333332848269</v>
      </c>
      <c r="L1711" s="84">
        <f t="shared" si="243"/>
        <v>0</v>
      </c>
      <c r="M1711">
        <f t="shared" si="244"/>
        <v>1</v>
      </c>
    </row>
    <row r="1712" spans="1:13" x14ac:dyDescent="0.2">
      <c r="A1712" s="14">
        <v>1862</v>
      </c>
      <c r="B1712" s="14" t="s">
        <v>296</v>
      </c>
      <c r="C1712" s="69">
        <v>42590.666666666664</v>
      </c>
      <c r="D1712" s="75">
        <f t="shared" si="237"/>
        <v>42590</v>
      </c>
      <c r="E1712" s="76">
        <f t="shared" si="238"/>
        <v>0.66666666666424135</v>
      </c>
      <c r="F1712" s="69" t="str">
        <f t="shared" si="239"/>
        <v>Mon</v>
      </c>
      <c r="G1712" s="69">
        <v>42593.833333333336</v>
      </c>
      <c r="H1712" s="75">
        <f t="shared" si="240"/>
        <v>42593</v>
      </c>
      <c r="I1712" s="76">
        <f t="shared" si="241"/>
        <v>0.83333333333575865</v>
      </c>
      <c r="J1712" s="69" t="str">
        <f t="shared" si="242"/>
        <v>Thu</v>
      </c>
      <c r="K1712" s="74">
        <f t="shared" si="245"/>
        <v>3.1666666666715173</v>
      </c>
      <c r="L1712" s="84">
        <f t="shared" si="243"/>
        <v>3</v>
      </c>
      <c r="M1712">
        <f t="shared" si="244"/>
        <v>4</v>
      </c>
    </row>
    <row r="1713" spans="1:13" x14ac:dyDescent="0.2">
      <c r="A1713" s="14">
        <v>1863</v>
      </c>
      <c r="B1713" s="14" t="s">
        <v>296</v>
      </c>
      <c r="C1713" s="69">
        <v>42593.8125</v>
      </c>
      <c r="D1713" s="75">
        <f t="shared" si="237"/>
        <v>42593</v>
      </c>
      <c r="E1713" s="76">
        <f t="shared" si="238"/>
        <v>0.8125</v>
      </c>
      <c r="F1713" s="69" t="str">
        <f t="shared" si="239"/>
        <v>Thu</v>
      </c>
      <c r="G1713" s="69">
        <v>42593.84375</v>
      </c>
      <c r="H1713" s="75">
        <f t="shared" si="240"/>
        <v>42593</v>
      </c>
      <c r="I1713" s="76">
        <f t="shared" si="241"/>
        <v>0.84375</v>
      </c>
      <c r="J1713" s="69" t="str">
        <f t="shared" si="242"/>
        <v>Thu</v>
      </c>
      <c r="K1713" s="74">
        <f t="shared" si="245"/>
        <v>3.125E-2</v>
      </c>
      <c r="L1713" s="84">
        <f t="shared" si="243"/>
        <v>0</v>
      </c>
      <c r="M1713">
        <f t="shared" si="244"/>
        <v>1</v>
      </c>
    </row>
    <row r="1714" spans="1:13" x14ac:dyDescent="0.2">
      <c r="A1714" s="14">
        <v>1864</v>
      </c>
      <c r="B1714" s="14" t="s">
        <v>294</v>
      </c>
      <c r="C1714" s="69">
        <v>42590.657638888886</v>
      </c>
      <c r="D1714" s="75">
        <f t="shared" si="237"/>
        <v>42590</v>
      </c>
      <c r="E1714" s="76">
        <f t="shared" si="238"/>
        <v>0.65763888888614019</v>
      </c>
      <c r="F1714" s="69" t="str">
        <f t="shared" si="239"/>
        <v>Mon</v>
      </c>
      <c r="G1714" s="69">
        <v>42593.807638888888</v>
      </c>
      <c r="H1714" s="75">
        <f t="shared" si="240"/>
        <v>42593</v>
      </c>
      <c r="I1714" s="76">
        <f t="shared" si="241"/>
        <v>0.80763888888759539</v>
      </c>
      <c r="J1714" s="69" t="str">
        <f t="shared" si="242"/>
        <v>Thu</v>
      </c>
      <c r="K1714" s="74">
        <f t="shared" si="245"/>
        <v>3.1500000000014552</v>
      </c>
      <c r="L1714" s="84">
        <f t="shared" si="243"/>
        <v>3</v>
      </c>
      <c r="M1714">
        <f t="shared" si="244"/>
        <v>4</v>
      </c>
    </row>
    <row r="1715" spans="1:13" x14ac:dyDescent="0.2">
      <c r="A1715" s="14">
        <v>1865</v>
      </c>
      <c r="B1715" s="14" t="s">
        <v>294</v>
      </c>
      <c r="C1715" s="69">
        <v>42592.875</v>
      </c>
      <c r="D1715" s="75">
        <f t="shared" si="237"/>
        <v>42592</v>
      </c>
      <c r="E1715" s="76">
        <f t="shared" si="238"/>
        <v>0.875</v>
      </c>
      <c r="F1715" s="69" t="str">
        <f t="shared" si="239"/>
        <v>Wed</v>
      </c>
      <c r="G1715" s="69">
        <v>42593.854166666664</v>
      </c>
      <c r="H1715" s="75">
        <f t="shared" si="240"/>
        <v>42593</v>
      </c>
      <c r="I1715" s="76">
        <f t="shared" si="241"/>
        <v>0.85416666666424135</v>
      </c>
      <c r="J1715" s="69" t="str">
        <f t="shared" si="242"/>
        <v>Thu</v>
      </c>
      <c r="K1715" s="74">
        <f t="shared" si="245"/>
        <v>0.97916666666424135</v>
      </c>
      <c r="L1715" s="84">
        <f t="shared" si="243"/>
        <v>1</v>
      </c>
      <c r="M1715">
        <f t="shared" si="244"/>
        <v>2</v>
      </c>
    </row>
    <row r="1716" spans="1:13" x14ac:dyDescent="0.2">
      <c r="A1716" s="14">
        <v>1866</v>
      </c>
      <c r="B1716" s="14" t="s">
        <v>294</v>
      </c>
      <c r="C1716" s="69">
        <v>42593.541666666664</v>
      </c>
      <c r="D1716" s="75">
        <f t="shared" si="237"/>
        <v>42593</v>
      </c>
      <c r="E1716" s="76">
        <f t="shared" si="238"/>
        <v>0.54166666666424135</v>
      </c>
      <c r="F1716" s="69" t="str">
        <f t="shared" si="239"/>
        <v>Thu</v>
      </c>
      <c r="G1716" s="69">
        <v>42593.84375</v>
      </c>
      <c r="H1716" s="75">
        <f t="shared" si="240"/>
        <v>42593</v>
      </c>
      <c r="I1716" s="76">
        <f t="shared" si="241"/>
        <v>0.84375</v>
      </c>
      <c r="J1716" s="69" t="str">
        <f t="shared" si="242"/>
        <v>Thu</v>
      </c>
      <c r="K1716" s="74">
        <f t="shared" si="245"/>
        <v>0.30208333333575865</v>
      </c>
      <c r="L1716" s="84">
        <f t="shared" si="243"/>
        <v>0</v>
      </c>
      <c r="M1716">
        <f t="shared" si="244"/>
        <v>1</v>
      </c>
    </row>
    <row r="1717" spans="1:13" x14ac:dyDescent="0.2">
      <c r="A1717" s="14">
        <v>1867</v>
      </c>
      <c r="B1717" s="14" t="s">
        <v>294</v>
      </c>
      <c r="C1717" s="69">
        <v>42593.625</v>
      </c>
      <c r="D1717" s="75">
        <f t="shared" si="237"/>
        <v>42593</v>
      </c>
      <c r="E1717" s="76">
        <f t="shared" si="238"/>
        <v>0.625</v>
      </c>
      <c r="F1717" s="69" t="str">
        <f t="shared" si="239"/>
        <v>Thu</v>
      </c>
      <c r="G1717" s="69">
        <v>42593.9375</v>
      </c>
      <c r="H1717" s="75">
        <f t="shared" si="240"/>
        <v>42593</v>
      </c>
      <c r="I1717" s="76">
        <f t="shared" si="241"/>
        <v>0.9375</v>
      </c>
      <c r="J1717" s="69" t="str">
        <f t="shared" si="242"/>
        <v>Thu</v>
      </c>
      <c r="K1717" s="74">
        <f t="shared" si="245"/>
        <v>0.3125</v>
      </c>
      <c r="L1717" s="84">
        <f t="shared" si="243"/>
        <v>0</v>
      </c>
      <c r="M1717">
        <f t="shared" si="244"/>
        <v>1</v>
      </c>
    </row>
    <row r="1718" spans="1:13" x14ac:dyDescent="0.2">
      <c r="A1718" s="14">
        <v>1868</v>
      </c>
      <c r="B1718" s="14" t="s">
        <v>296</v>
      </c>
      <c r="C1718" s="69">
        <v>42593.729166666664</v>
      </c>
      <c r="D1718" s="75">
        <f t="shared" si="237"/>
        <v>42593</v>
      </c>
      <c r="E1718" s="76">
        <f t="shared" si="238"/>
        <v>0.72916666666424135</v>
      </c>
      <c r="F1718" s="69" t="str">
        <f t="shared" si="239"/>
        <v>Thu</v>
      </c>
      <c r="G1718" s="69">
        <v>42593.864583333336</v>
      </c>
      <c r="H1718" s="75">
        <f t="shared" si="240"/>
        <v>42593</v>
      </c>
      <c r="I1718" s="76">
        <f t="shared" si="241"/>
        <v>0.86458333333575865</v>
      </c>
      <c r="J1718" s="69" t="str">
        <f t="shared" si="242"/>
        <v>Thu</v>
      </c>
      <c r="K1718" s="74">
        <f t="shared" si="245"/>
        <v>0.13541666667151731</v>
      </c>
      <c r="L1718" s="84">
        <f t="shared" si="243"/>
        <v>0</v>
      </c>
      <c r="M1718">
        <f t="shared" si="244"/>
        <v>1</v>
      </c>
    </row>
    <row r="1719" spans="1:13" x14ac:dyDescent="0.2">
      <c r="A1719" s="14">
        <v>1869</v>
      </c>
      <c r="B1719" s="14" t="s">
        <v>294</v>
      </c>
      <c r="C1719" s="69">
        <v>42593.666666666664</v>
      </c>
      <c r="D1719" s="75">
        <f t="shared" si="237"/>
        <v>42593</v>
      </c>
      <c r="E1719" s="76">
        <f t="shared" si="238"/>
        <v>0.66666666666424135</v>
      </c>
      <c r="F1719" s="69" t="str">
        <f t="shared" si="239"/>
        <v>Thu</v>
      </c>
      <c r="G1719" s="69">
        <v>42594.583333333336</v>
      </c>
      <c r="H1719" s="75">
        <f t="shared" si="240"/>
        <v>42594</v>
      </c>
      <c r="I1719" s="76">
        <f t="shared" si="241"/>
        <v>0.58333333333575865</v>
      </c>
      <c r="J1719" s="69" t="str">
        <f t="shared" si="242"/>
        <v>Fri</v>
      </c>
      <c r="K1719" s="74">
        <f t="shared" si="245"/>
        <v>0.91666666667151731</v>
      </c>
      <c r="L1719" s="84">
        <f t="shared" si="243"/>
        <v>1</v>
      </c>
      <c r="M1719">
        <f t="shared" si="244"/>
        <v>2</v>
      </c>
    </row>
    <row r="1720" spans="1:13" x14ac:dyDescent="0.2">
      <c r="A1720" s="14">
        <v>1870</v>
      </c>
      <c r="B1720" s="14" t="s">
        <v>296</v>
      </c>
      <c r="C1720" s="69">
        <v>42592.989583333336</v>
      </c>
      <c r="D1720" s="75">
        <f t="shared" si="237"/>
        <v>42592</v>
      </c>
      <c r="E1720" s="76">
        <f t="shared" si="238"/>
        <v>0.98958333333575865</v>
      </c>
      <c r="F1720" s="69" t="str">
        <f t="shared" si="239"/>
        <v>Wed</v>
      </c>
      <c r="G1720" s="69">
        <v>42593.979166666664</v>
      </c>
      <c r="H1720" s="75">
        <f t="shared" si="240"/>
        <v>42593</v>
      </c>
      <c r="I1720" s="76">
        <f t="shared" si="241"/>
        <v>0.97916666666424135</v>
      </c>
      <c r="J1720" s="69" t="str">
        <f t="shared" si="242"/>
        <v>Thu</v>
      </c>
      <c r="K1720" s="74">
        <f t="shared" si="245"/>
        <v>0.98958333332848269</v>
      </c>
      <c r="L1720" s="84">
        <f t="shared" si="243"/>
        <v>1</v>
      </c>
      <c r="M1720">
        <f t="shared" si="244"/>
        <v>2</v>
      </c>
    </row>
    <row r="1721" spans="1:13" x14ac:dyDescent="0.2">
      <c r="A1721" s="14">
        <v>1873</v>
      </c>
      <c r="B1721" s="14" t="s">
        <v>294</v>
      </c>
      <c r="C1721" s="69">
        <v>42593.015277777777</v>
      </c>
      <c r="D1721" s="75">
        <f t="shared" si="237"/>
        <v>42593</v>
      </c>
      <c r="E1721" s="76">
        <f t="shared" si="238"/>
        <v>1.5277777776645962E-2</v>
      </c>
      <c r="F1721" s="69" t="str">
        <f t="shared" si="239"/>
        <v>Thu</v>
      </c>
      <c r="G1721" s="69">
        <v>42593.850694444445</v>
      </c>
      <c r="H1721" s="75">
        <f t="shared" si="240"/>
        <v>42593</v>
      </c>
      <c r="I1721" s="76">
        <f t="shared" si="241"/>
        <v>0.85069444444525288</v>
      </c>
      <c r="J1721" s="69" t="str">
        <f t="shared" si="242"/>
        <v>Thu</v>
      </c>
      <c r="K1721" s="74">
        <f t="shared" si="245"/>
        <v>0.83541666666860692</v>
      </c>
      <c r="L1721" s="84">
        <f t="shared" si="243"/>
        <v>0</v>
      </c>
      <c r="M1721">
        <f t="shared" si="244"/>
        <v>1</v>
      </c>
    </row>
    <row r="1722" spans="1:13" x14ac:dyDescent="0.2">
      <c r="A1722" s="14">
        <v>1874</v>
      </c>
      <c r="B1722" s="14" t="s">
        <v>296</v>
      </c>
      <c r="C1722" s="69">
        <v>42591.875</v>
      </c>
      <c r="D1722" s="75">
        <f t="shared" si="237"/>
        <v>42591</v>
      </c>
      <c r="E1722" s="76">
        <f t="shared" si="238"/>
        <v>0.875</v>
      </c>
      <c r="F1722" s="69" t="str">
        <f t="shared" si="239"/>
        <v>Tue</v>
      </c>
      <c r="G1722" s="69">
        <v>42592.90625</v>
      </c>
      <c r="H1722" s="75">
        <f t="shared" si="240"/>
        <v>42592</v>
      </c>
      <c r="I1722" s="76">
        <f t="shared" si="241"/>
        <v>0.90625</v>
      </c>
      <c r="J1722" s="69" t="str">
        <f t="shared" si="242"/>
        <v>Wed</v>
      </c>
      <c r="K1722" s="74">
        <f t="shared" si="245"/>
        <v>1.03125</v>
      </c>
      <c r="L1722" s="84">
        <f t="shared" si="243"/>
        <v>1</v>
      </c>
      <c r="M1722">
        <f t="shared" si="244"/>
        <v>2</v>
      </c>
    </row>
    <row r="1723" spans="1:13" x14ac:dyDescent="0.2">
      <c r="A1723" s="14">
        <v>1875</v>
      </c>
      <c r="B1723" s="14" t="s">
        <v>294</v>
      </c>
      <c r="C1723" s="69">
        <v>42593.833333333336</v>
      </c>
      <c r="D1723" s="75">
        <f t="shared" si="237"/>
        <v>42593</v>
      </c>
      <c r="E1723" s="76">
        <f t="shared" si="238"/>
        <v>0.83333333333575865</v>
      </c>
      <c r="F1723" s="69" t="str">
        <f t="shared" si="239"/>
        <v>Thu</v>
      </c>
      <c r="G1723" s="69">
        <v>42593.854166666664</v>
      </c>
      <c r="H1723" s="75">
        <f t="shared" si="240"/>
        <v>42593</v>
      </c>
      <c r="I1723" s="76">
        <f t="shared" si="241"/>
        <v>0.85416666666424135</v>
      </c>
      <c r="J1723" s="69" t="str">
        <f t="shared" si="242"/>
        <v>Thu</v>
      </c>
      <c r="K1723" s="74">
        <f t="shared" si="245"/>
        <v>2.0833333328482695E-2</v>
      </c>
      <c r="L1723" s="84">
        <f t="shared" si="243"/>
        <v>0</v>
      </c>
      <c r="M1723">
        <f t="shared" si="244"/>
        <v>1</v>
      </c>
    </row>
    <row r="1724" spans="1:13" x14ac:dyDescent="0.2">
      <c r="A1724" s="14">
        <v>1876</v>
      </c>
      <c r="B1724" s="14" t="s">
        <v>296</v>
      </c>
      <c r="C1724" s="69">
        <v>42591.71875</v>
      </c>
      <c r="D1724" s="75">
        <f t="shared" si="237"/>
        <v>42591</v>
      </c>
      <c r="E1724" s="76">
        <f t="shared" si="238"/>
        <v>0.71875</v>
      </c>
      <c r="F1724" s="69" t="str">
        <f t="shared" si="239"/>
        <v>Tue</v>
      </c>
      <c r="G1724" s="69">
        <v>42593.84375</v>
      </c>
      <c r="H1724" s="75">
        <f t="shared" si="240"/>
        <v>42593</v>
      </c>
      <c r="I1724" s="76">
        <f t="shared" si="241"/>
        <v>0.84375</v>
      </c>
      <c r="J1724" s="69" t="str">
        <f t="shared" si="242"/>
        <v>Thu</v>
      </c>
      <c r="K1724" s="74">
        <f t="shared" si="245"/>
        <v>2.125</v>
      </c>
      <c r="L1724" s="84">
        <f t="shared" si="243"/>
        <v>2</v>
      </c>
      <c r="M1724">
        <f t="shared" si="244"/>
        <v>3</v>
      </c>
    </row>
    <row r="1725" spans="1:13" x14ac:dyDescent="0.2">
      <c r="A1725" s="14">
        <v>1877</v>
      </c>
      <c r="B1725" s="14" t="s">
        <v>295</v>
      </c>
      <c r="C1725" s="69">
        <v>42593.65625</v>
      </c>
      <c r="D1725" s="75">
        <f t="shared" si="237"/>
        <v>42593</v>
      </c>
      <c r="E1725" s="76">
        <f t="shared" si="238"/>
        <v>0.65625</v>
      </c>
      <c r="F1725" s="69" t="str">
        <f t="shared" si="239"/>
        <v>Thu</v>
      </c>
      <c r="G1725" s="69">
        <v>42593.916666666664</v>
      </c>
      <c r="H1725" s="75">
        <f t="shared" si="240"/>
        <v>42593</v>
      </c>
      <c r="I1725" s="76">
        <f t="shared" si="241"/>
        <v>0.91666666666424135</v>
      </c>
      <c r="J1725" s="69" t="str">
        <f t="shared" si="242"/>
        <v>Thu</v>
      </c>
      <c r="K1725" s="74">
        <f t="shared" si="245"/>
        <v>0.26041666666424135</v>
      </c>
      <c r="L1725" s="84">
        <f t="shared" si="243"/>
        <v>0</v>
      </c>
      <c r="M1725">
        <f t="shared" si="244"/>
        <v>1</v>
      </c>
    </row>
    <row r="1726" spans="1:13" x14ac:dyDescent="0.2">
      <c r="A1726" s="14">
        <v>1878</v>
      </c>
      <c r="B1726" s="14" t="s">
        <v>294</v>
      </c>
      <c r="C1726" s="69">
        <v>42592.166666666664</v>
      </c>
      <c r="D1726" s="75">
        <f t="shared" si="237"/>
        <v>42592</v>
      </c>
      <c r="E1726" s="76">
        <f t="shared" si="238"/>
        <v>0.16666666666424135</v>
      </c>
      <c r="F1726" s="69" t="str">
        <f t="shared" si="239"/>
        <v>Wed</v>
      </c>
      <c r="G1726" s="69">
        <v>42593.791666666664</v>
      </c>
      <c r="H1726" s="75">
        <f t="shared" si="240"/>
        <v>42593</v>
      </c>
      <c r="I1726" s="76">
        <f t="shared" si="241"/>
        <v>0.79166666666424135</v>
      </c>
      <c r="J1726" s="69" t="str">
        <f t="shared" si="242"/>
        <v>Thu</v>
      </c>
      <c r="K1726" s="74">
        <f t="shared" si="245"/>
        <v>1.625</v>
      </c>
      <c r="L1726" s="84">
        <f t="shared" si="243"/>
        <v>1</v>
      </c>
      <c r="M1726">
        <f t="shared" si="244"/>
        <v>2</v>
      </c>
    </row>
    <row r="1727" spans="1:13" x14ac:dyDescent="0.2">
      <c r="A1727" s="14">
        <v>1879</v>
      </c>
      <c r="B1727" s="14" t="s">
        <v>294</v>
      </c>
      <c r="C1727" s="69">
        <v>42591.166666666664</v>
      </c>
      <c r="D1727" s="75">
        <f t="shared" si="237"/>
        <v>42591</v>
      </c>
      <c r="E1727" s="76">
        <f t="shared" si="238"/>
        <v>0.16666666666424135</v>
      </c>
      <c r="F1727" s="69" t="str">
        <f t="shared" si="239"/>
        <v>Tue</v>
      </c>
      <c r="G1727" s="69">
        <v>42593.802083333336</v>
      </c>
      <c r="H1727" s="75">
        <f t="shared" si="240"/>
        <v>42593</v>
      </c>
      <c r="I1727" s="76">
        <f t="shared" si="241"/>
        <v>0.80208333333575865</v>
      </c>
      <c r="J1727" s="69" t="str">
        <f t="shared" si="242"/>
        <v>Thu</v>
      </c>
      <c r="K1727" s="74">
        <f t="shared" si="245"/>
        <v>2.6354166666715173</v>
      </c>
      <c r="L1727" s="84">
        <f t="shared" si="243"/>
        <v>2</v>
      </c>
      <c r="M1727">
        <f t="shared" si="244"/>
        <v>3</v>
      </c>
    </row>
    <row r="1728" spans="1:13" x14ac:dyDescent="0.2">
      <c r="A1728" s="14">
        <v>1880</v>
      </c>
      <c r="B1728" s="14" t="s">
        <v>294</v>
      </c>
      <c r="C1728" s="69">
        <v>42591.166666666664</v>
      </c>
      <c r="D1728" s="75">
        <f t="shared" si="237"/>
        <v>42591</v>
      </c>
      <c r="E1728" s="76">
        <f t="shared" si="238"/>
        <v>0.16666666666424135</v>
      </c>
      <c r="F1728" s="69" t="str">
        <f t="shared" si="239"/>
        <v>Tue</v>
      </c>
      <c r="G1728" s="69">
        <v>42593.8125</v>
      </c>
      <c r="H1728" s="75">
        <f t="shared" si="240"/>
        <v>42593</v>
      </c>
      <c r="I1728" s="76">
        <f t="shared" si="241"/>
        <v>0.8125</v>
      </c>
      <c r="J1728" s="69" t="str">
        <f t="shared" si="242"/>
        <v>Thu</v>
      </c>
      <c r="K1728" s="74">
        <f t="shared" si="245"/>
        <v>2.6458333333357587</v>
      </c>
      <c r="L1728" s="84">
        <f t="shared" si="243"/>
        <v>2</v>
      </c>
      <c r="M1728">
        <f t="shared" si="244"/>
        <v>3</v>
      </c>
    </row>
    <row r="1729" spans="1:13" x14ac:dyDescent="0.2">
      <c r="A1729" s="14">
        <v>1881</v>
      </c>
      <c r="B1729" s="14" t="s">
        <v>294</v>
      </c>
      <c r="C1729" s="69">
        <v>42586.166666666664</v>
      </c>
      <c r="D1729" s="75">
        <f t="shared" si="237"/>
        <v>42586</v>
      </c>
      <c r="E1729" s="76">
        <f t="shared" si="238"/>
        <v>0.16666666666424135</v>
      </c>
      <c r="F1729" s="69" t="str">
        <f t="shared" si="239"/>
        <v>Thu</v>
      </c>
      <c r="G1729" s="69">
        <v>42593.822916666664</v>
      </c>
      <c r="H1729" s="75">
        <f t="shared" si="240"/>
        <v>42593</v>
      </c>
      <c r="I1729" s="76">
        <f t="shared" si="241"/>
        <v>0.82291666666424135</v>
      </c>
      <c r="J1729" s="69" t="str">
        <f t="shared" si="242"/>
        <v>Thu</v>
      </c>
      <c r="K1729" s="74">
        <f t="shared" si="245"/>
        <v>7.65625</v>
      </c>
      <c r="L1729" s="84">
        <f t="shared" si="243"/>
        <v>7</v>
      </c>
      <c r="M1729">
        <f t="shared" si="244"/>
        <v>6</v>
      </c>
    </row>
    <row r="1730" spans="1:13" x14ac:dyDescent="0.2">
      <c r="A1730" s="14">
        <v>1882</v>
      </c>
      <c r="B1730" s="14" t="s">
        <v>294</v>
      </c>
      <c r="C1730" s="69">
        <v>42586.166666666664</v>
      </c>
      <c r="D1730" s="75">
        <f t="shared" si="237"/>
        <v>42586</v>
      </c>
      <c r="E1730" s="76">
        <f t="shared" si="238"/>
        <v>0.16666666666424135</v>
      </c>
      <c r="F1730" s="69" t="str">
        <f t="shared" si="239"/>
        <v>Thu</v>
      </c>
      <c r="G1730" s="69">
        <v>42593.854166666664</v>
      </c>
      <c r="H1730" s="75">
        <f t="shared" si="240"/>
        <v>42593</v>
      </c>
      <c r="I1730" s="76">
        <f t="shared" si="241"/>
        <v>0.85416666666424135</v>
      </c>
      <c r="J1730" s="69" t="str">
        <f t="shared" si="242"/>
        <v>Thu</v>
      </c>
      <c r="K1730" s="74">
        <f t="shared" si="245"/>
        <v>7.6875</v>
      </c>
      <c r="L1730" s="84">
        <f t="shared" si="243"/>
        <v>7</v>
      </c>
      <c r="M1730">
        <f t="shared" si="244"/>
        <v>6</v>
      </c>
    </row>
    <row r="1731" spans="1:13" x14ac:dyDescent="0.2">
      <c r="A1731" s="14">
        <v>1883</v>
      </c>
      <c r="B1731" s="14" t="s">
        <v>294</v>
      </c>
      <c r="C1731" s="69">
        <v>42585.166666666664</v>
      </c>
      <c r="D1731" s="75">
        <f t="shared" ref="D1731:D1794" si="246">INT(C1731)</f>
        <v>42585</v>
      </c>
      <c r="E1731" s="76">
        <f t="shared" ref="E1731:E1794" si="247">C1731-D1731</f>
        <v>0.16666666666424135</v>
      </c>
      <c r="F1731" s="69" t="str">
        <f t="shared" ref="F1731:F1794" si="248">TEXT(D1731,"ddd")</f>
        <v>Wed</v>
      </c>
      <c r="G1731" s="69">
        <v>42593.875</v>
      </c>
      <c r="H1731" s="75">
        <f t="shared" ref="H1731:H1794" si="249">INT(G1731)</f>
        <v>42593</v>
      </c>
      <c r="I1731" s="76">
        <f t="shared" ref="I1731:I1794" si="250">G1731-H1731</f>
        <v>0.875</v>
      </c>
      <c r="J1731" s="69" t="str">
        <f t="shared" ref="J1731:J1794" si="251">TEXT(H1731,"ddd")</f>
        <v>Thu</v>
      </c>
      <c r="K1731" s="74">
        <f t="shared" si="245"/>
        <v>8.7083333333357587</v>
      </c>
      <c r="L1731" s="84">
        <f t="shared" ref="L1731:L1794" si="252">DATEDIF(C1731,G1731,"d")</f>
        <v>8</v>
      </c>
      <c r="M1731">
        <f t="shared" ref="M1731:M1794" si="253">NETWORKDAYS(C1731,G1731)</f>
        <v>7</v>
      </c>
    </row>
    <row r="1732" spans="1:13" x14ac:dyDescent="0.2">
      <c r="A1732" s="14">
        <v>1884</v>
      </c>
      <c r="B1732" s="14" t="s">
        <v>294</v>
      </c>
      <c r="C1732" s="69">
        <v>42593.8125</v>
      </c>
      <c r="D1732" s="75">
        <f t="shared" si="246"/>
        <v>42593</v>
      </c>
      <c r="E1732" s="76">
        <f t="shared" si="247"/>
        <v>0.8125</v>
      </c>
      <c r="F1732" s="69" t="str">
        <f t="shared" si="248"/>
        <v>Thu</v>
      </c>
      <c r="G1732" s="69">
        <v>42593.944444444445</v>
      </c>
      <c r="H1732" s="75">
        <f t="shared" si="249"/>
        <v>42593</v>
      </c>
      <c r="I1732" s="76">
        <f t="shared" si="250"/>
        <v>0.94444444444525288</v>
      </c>
      <c r="J1732" s="69" t="str">
        <f t="shared" si="251"/>
        <v>Thu</v>
      </c>
      <c r="K1732" s="74">
        <f t="shared" si="245"/>
        <v>0.13194444444525288</v>
      </c>
      <c r="L1732" s="84">
        <f t="shared" si="252"/>
        <v>0</v>
      </c>
      <c r="M1732">
        <f t="shared" si="253"/>
        <v>1</v>
      </c>
    </row>
    <row r="1733" spans="1:13" x14ac:dyDescent="0.2">
      <c r="A1733" s="14">
        <v>1885</v>
      </c>
      <c r="B1733" s="14" t="s">
        <v>295</v>
      </c>
      <c r="C1733" s="69">
        <v>42593.583333333336</v>
      </c>
      <c r="D1733" s="75">
        <f t="shared" si="246"/>
        <v>42593</v>
      </c>
      <c r="E1733" s="76">
        <f t="shared" si="247"/>
        <v>0.58333333333575865</v>
      </c>
      <c r="F1733" s="69" t="str">
        <f t="shared" si="248"/>
        <v>Thu</v>
      </c>
      <c r="G1733" s="69">
        <v>42593.916666666664</v>
      </c>
      <c r="H1733" s="75">
        <f t="shared" si="249"/>
        <v>42593</v>
      </c>
      <c r="I1733" s="76">
        <f t="shared" si="250"/>
        <v>0.91666666666424135</v>
      </c>
      <c r="J1733" s="69" t="str">
        <f t="shared" si="251"/>
        <v>Thu</v>
      </c>
      <c r="K1733" s="74">
        <f t="shared" si="245"/>
        <v>0.33333333332848269</v>
      </c>
      <c r="L1733" s="84">
        <f t="shared" si="252"/>
        <v>0</v>
      </c>
      <c r="M1733">
        <f t="shared" si="253"/>
        <v>1</v>
      </c>
    </row>
    <row r="1734" spans="1:13" x14ac:dyDescent="0.2">
      <c r="A1734" s="14">
        <v>1887</v>
      </c>
      <c r="B1734" s="14" t="s">
        <v>295</v>
      </c>
      <c r="C1734" s="69">
        <v>42587.71875</v>
      </c>
      <c r="D1734" s="75">
        <f t="shared" si="246"/>
        <v>42587</v>
      </c>
      <c r="E1734" s="76">
        <f t="shared" si="247"/>
        <v>0.71875</v>
      </c>
      <c r="F1734" s="69" t="str">
        <f t="shared" si="248"/>
        <v>Fri</v>
      </c>
      <c r="G1734" s="69">
        <v>42593.864583333336</v>
      </c>
      <c r="H1734" s="75">
        <f t="shared" si="249"/>
        <v>42593</v>
      </c>
      <c r="I1734" s="76">
        <f t="shared" si="250"/>
        <v>0.86458333333575865</v>
      </c>
      <c r="J1734" s="69" t="str">
        <f t="shared" si="251"/>
        <v>Thu</v>
      </c>
      <c r="K1734" s="74">
        <f t="shared" si="245"/>
        <v>6.1458333333357587</v>
      </c>
      <c r="L1734" s="84">
        <f t="shared" si="252"/>
        <v>6</v>
      </c>
      <c r="M1734">
        <f t="shared" si="253"/>
        <v>5</v>
      </c>
    </row>
    <row r="1735" spans="1:13" x14ac:dyDescent="0.2">
      <c r="A1735" s="14">
        <v>1889</v>
      </c>
      <c r="B1735" s="14" t="s">
        <v>294</v>
      </c>
      <c r="C1735" s="69">
        <v>42592.984722222223</v>
      </c>
      <c r="D1735" s="75">
        <f t="shared" si="246"/>
        <v>42592</v>
      </c>
      <c r="E1735" s="76">
        <f t="shared" si="247"/>
        <v>0.98472222222335404</v>
      </c>
      <c r="F1735" s="69" t="str">
        <f t="shared" si="248"/>
        <v>Wed</v>
      </c>
      <c r="G1735" s="69">
        <v>42593.875</v>
      </c>
      <c r="H1735" s="75">
        <f t="shared" si="249"/>
        <v>42593</v>
      </c>
      <c r="I1735" s="76">
        <f t="shared" si="250"/>
        <v>0.875</v>
      </c>
      <c r="J1735" s="69" t="str">
        <f t="shared" si="251"/>
        <v>Thu</v>
      </c>
      <c r="K1735" s="74">
        <f t="shared" si="245"/>
        <v>0.89027777777664596</v>
      </c>
      <c r="L1735" s="84">
        <f t="shared" si="252"/>
        <v>1</v>
      </c>
      <c r="M1735">
        <f t="shared" si="253"/>
        <v>2</v>
      </c>
    </row>
    <row r="1736" spans="1:13" x14ac:dyDescent="0.2">
      <c r="A1736" s="14">
        <v>1890</v>
      </c>
      <c r="B1736" s="14" t="s">
        <v>295</v>
      </c>
      <c r="C1736" s="69">
        <v>42591.989583333336</v>
      </c>
      <c r="D1736" s="75">
        <f t="shared" si="246"/>
        <v>42591</v>
      </c>
      <c r="E1736" s="76">
        <f t="shared" si="247"/>
        <v>0.98958333333575865</v>
      </c>
      <c r="F1736" s="69" t="str">
        <f t="shared" si="248"/>
        <v>Tue</v>
      </c>
      <c r="G1736" s="69">
        <v>42593.885416666664</v>
      </c>
      <c r="H1736" s="75">
        <f t="shared" si="249"/>
        <v>42593</v>
      </c>
      <c r="I1736" s="76">
        <f t="shared" si="250"/>
        <v>0.88541666666424135</v>
      </c>
      <c r="J1736" s="69" t="str">
        <f t="shared" si="251"/>
        <v>Thu</v>
      </c>
      <c r="K1736" s="74">
        <f t="shared" si="245"/>
        <v>1.8958333333284827</v>
      </c>
      <c r="L1736" s="84">
        <f t="shared" si="252"/>
        <v>2</v>
      </c>
      <c r="M1736">
        <f t="shared" si="253"/>
        <v>3</v>
      </c>
    </row>
    <row r="1737" spans="1:13" x14ac:dyDescent="0.2">
      <c r="A1737" s="14">
        <v>1892</v>
      </c>
      <c r="B1737" s="14" t="s">
        <v>296</v>
      </c>
      <c r="C1737" s="69">
        <v>42591.745833333334</v>
      </c>
      <c r="D1737" s="75">
        <f t="shared" si="246"/>
        <v>42591</v>
      </c>
      <c r="E1737" s="76">
        <f t="shared" si="247"/>
        <v>0.74583333333430346</v>
      </c>
      <c r="F1737" s="69" t="str">
        <f t="shared" si="248"/>
        <v>Tue</v>
      </c>
      <c r="G1737" s="69">
        <v>42593.890972222223</v>
      </c>
      <c r="H1737" s="75">
        <f t="shared" si="249"/>
        <v>42593</v>
      </c>
      <c r="I1737" s="76">
        <f t="shared" si="250"/>
        <v>0.89097222222335404</v>
      </c>
      <c r="J1737" s="69" t="str">
        <f t="shared" si="251"/>
        <v>Thu</v>
      </c>
      <c r="K1737" s="74">
        <f t="shared" si="245"/>
        <v>2.1451388888890506</v>
      </c>
      <c r="L1737" s="84">
        <f t="shared" si="252"/>
        <v>2</v>
      </c>
      <c r="M1737">
        <f t="shared" si="253"/>
        <v>3</v>
      </c>
    </row>
    <row r="1738" spans="1:13" x14ac:dyDescent="0.2">
      <c r="A1738" s="14">
        <v>1893</v>
      </c>
      <c r="B1738" s="14" t="s">
        <v>294</v>
      </c>
      <c r="C1738" s="69">
        <v>42592.614583333336</v>
      </c>
      <c r="D1738" s="75">
        <f t="shared" si="246"/>
        <v>42592</v>
      </c>
      <c r="E1738" s="76">
        <f t="shared" si="247"/>
        <v>0.61458333333575865</v>
      </c>
      <c r="F1738" s="69" t="str">
        <f t="shared" si="248"/>
        <v>Wed</v>
      </c>
      <c r="G1738" s="69">
        <v>42593.895833333336</v>
      </c>
      <c r="H1738" s="75">
        <f t="shared" si="249"/>
        <v>42593</v>
      </c>
      <c r="I1738" s="76">
        <f t="shared" si="250"/>
        <v>0.89583333333575865</v>
      </c>
      <c r="J1738" s="69" t="str">
        <f t="shared" si="251"/>
        <v>Thu</v>
      </c>
      <c r="K1738" s="74">
        <f t="shared" si="245"/>
        <v>1.28125</v>
      </c>
      <c r="L1738" s="84">
        <f t="shared" si="252"/>
        <v>1</v>
      </c>
      <c r="M1738">
        <f t="shared" si="253"/>
        <v>2</v>
      </c>
    </row>
    <row r="1739" spans="1:13" x14ac:dyDescent="0.2">
      <c r="A1739" s="14">
        <v>1895</v>
      </c>
      <c r="B1739" s="14" t="s">
        <v>296</v>
      </c>
      <c r="C1739" s="69">
        <v>42584.770833333336</v>
      </c>
      <c r="D1739" s="75">
        <f t="shared" si="246"/>
        <v>42584</v>
      </c>
      <c r="E1739" s="76">
        <f t="shared" si="247"/>
        <v>0.77083333333575865</v>
      </c>
      <c r="F1739" s="69" t="str">
        <f t="shared" si="248"/>
        <v>Tue</v>
      </c>
      <c r="G1739" s="69">
        <v>42594.75</v>
      </c>
      <c r="H1739" s="75">
        <f t="shared" si="249"/>
        <v>42594</v>
      </c>
      <c r="I1739" s="76">
        <f t="shared" si="250"/>
        <v>0.75</v>
      </c>
      <c r="J1739" s="69" t="str">
        <f t="shared" si="251"/>
        <v>Fri</v>
      </c>
      <c r="K1739" s="74">
        <f t="shared" si="245"/>
        <v>9.9791666666642413</v>
      </c>
      <c r="L1739" s="84">
        <f t="shared" si="252"/>
        <v>10</v>
      </c>
      <c r="M1739">
        <f t="shared" si="253"/>
        <v>9</v>
      </c>
    </row>
    <row r="1740" spans="1:13" x14ac:dyDescent="0.2">
      <c r="A1740" s="14">
        <v>1896</v>
      </c>
      <c r="B1740" s="14" t="s">
        <v>296</v>
      </c>
      <c r="C1740" s="69">
        <v>42590.166666666664</v>
      </c>
      <c r="D1740" s="75">
        <f t="shared" si="246"/>
        <v>42590</v>
      </c>
      <c r="E1740" s="76">
        <f t="shared" si="247"/>
        <v>0.16666666666424135</v>
      </c>
      <c r="F1740" s="69" t="str">
        <f t="shared" si="248"/>
        <v>Mon</v>
      </c>
      <c r="G1740" s="69">
        <v>42593.90625</v>
      </c>
      <c r="H1740" s="75">
        <f t="shared" si="249"/>
        <v>42593</v>
      </c>
      <c r="I1740" s="76">
        <f t="shared" si="250"/>
        <v>0.90625</v>
      </c>
      <c r="J1740" s="69" t="str">
        <f t="shared" si="251"/>
        <v>Thu</v>
      </c>
      <c r="K1740" s="74">
        <f t="shared" si="245"/>
        <v>3.7395833333357587</v>
      </c>
      <c r="L1740" s="84">
        <f t="shared" si="252"/>
        <v>3</v>
      </c>
      <c r="M1740">
        <f t="shared" si="253"/>
        <v>4</v>
      </c>
    </row>
    <row r="1741" spans="1:13" x14ac:dyDescent="0.2">
      <c r="A1741" s="14">
        <v>1897</v>
      </c>
      <c r="B1741" s="14" t="s">
        <v>294</v>
      </c>
      <c r="C1741" s="69">
        <v>42592.989583333336</v>
      </c>
      <c r="D1741" s="75">
        <f t="shared" si="246"/>
        <v>42592</v>
      </c>
      <c r="E1741" s="76">
        <f t="shared" si="247"/>
        <v>0.98958333333575865</v>
      </c>
      <c r="F1741" s="69" t="str">
        <f t="shared" si="248"/>
        <v>Wed</v>
      </c>
      <c r="G1741" s="69">
        <v>42594.895833333336</v>
      </c>
      <c r="H1741" s="75">
        <f t="shared" si="249"/>
        <v>42594</v>
      </c>
      <c r="I1741" s="76">
        <f t="shared" si="250"/>
        <v>0.89583333333575865</v>
      </c>
      <c r="J1741" s="69" t="str">
        <f t="shared" si="251"/>
        <v>Fri</v>
      </c>
      <c r="K1741" s="74">
        <f t="shared" si="245"/>
        <v>1.90625</v>
      </c>
      <c r="L1741" s="84">
        <f t="shared" si="252"/>
        <v>2</v>
      </c>
      <c r="M1741">
        <f t="shared" si="253"/>
        <v>3</v>
      </c>
    </row>
    <row r="1742" spans="1:13" x14ac:dyDescent="0.2">
      <c r="A1742" s="14">
        <v>1898</v>
      </c>
      <c r="B1742" s="14" t="s">
        <v>295</v>
      </c>
      <c r="C1742" s="69">
        <v>42587.791666666664</v>
      </c>
      <c r="D1742" s="75">
        <f t="shared" si="246"/>
        <v>42587</v>
      </c>
      <c r="E1742" s="76">
        <f t="shared" si="247"/>
        <v>0.79166666666424135</v>
      </c>
      <c r="F1742" s="69" t="str">
        <f t="shared" si="248"/>
        <v>Fri</v>
      </c>
      <c r="G1742" s="69">
        <v>42593.90625</v>
      </c>
      <c r="H1742" s="75">
        <f t="shared" si="249"/>
        <v>42593</v>
      </c>
      <c r="I1742" s="76">
        <f t="shared" si="250"/>
        <v>0.90625</v>
      </c>
      <c r="J1742" s="69" t="str">
        <f t="shared" si="251"/>
        <v>Thu</v>
      </c>
      <c r="K1742" s="74">
        <f t="shared" si="245"/>
        <v>6.1145833333357587</v>
      </c>
      <c r="L1742" s="84">
        <f t="shared" si="252"/>
        <v>6</v>
      </c>
      <c r="M1742">
        <f t="shared" si="253"/>
        <v>5</v>
      </c>
    </row>
    <row r="1743" spans="1:13" x14ac:dyDescent="0.2">
      <c r="A1743" s="14">
        <v>1900</v>
      </c>
      <c r="B1743" s="14" t="s">
        <v>294</v>
      </c>
      <c r="C1743" s="69">
        <v>42593.875</v>
      </c>
      <c r="D1743" s="75">
        <f t="shared" si="246"/>
        <v>42593</v>
      </c>
      <c r="E1743" s="76">
        <f t="shared" si="247"/>
        <v>0.875</v>
      </c>
      <c r="F1743" s="69" t="str">
        <f t="shared" si="248"/>
        <v>Thu</v>
      </c>
      <c r="G1743" s="69">
        <v>42593.90625</v>
      </c>
      <c r="H1743" s="75">
        <f t="shared" si="249"/>
        <v>42593</v>
      </c>
      <c r="I1743" s="76">
        <f t="shared" si="250"/>
        <v>0.90625</v>
      </c>
      <c r="J1743" s="69" t="str">
        <f t="shared" si="251"/>
        <v>Thu</v>
      </c>
      <c r="K1743" s="74">
        <f t="shared" si="245"/>
        <v>3.125E-2</v>
      </c>
      <c r="L1743" s="84">
        <f t="shared" si="252"/>
        <v>0</v>
      </c>
      <c r="M1743">
        <f t="shared" si="253"/>
        <v>1</v>
      </c>
    </row>
    <row r="1744" spans="1:13" x14ac:dyDescent="0.2">
      <c r="A1744" s="14">
        <v>1901</v>
      </c>
      <c r="B1744" s="14" t="s">
        <v>296</v>
      </c>
      <c r="C1744" s="69">
        <v>42591.71875</v>
      </c>
      <c r="D1744" s="75">
        <f t="shared" si="246"/>
        <v>42591</v>
      </c>
      <c r="E1744" s="76">
        <f t="shared" si="247"/>
        <v>0.71875</v>
      </c>
      <c r="F1744" s="69" t="str">
        <f t="shared" si="248"/>
        <v>Tue</v>
      </c>
      <c r="G1744" s="69">
        <v>42593.885416666664</v>
      </c>
      <c r="H1744" s="75">
        <f t="shared" si="249"/>
        <v>42593</v>
      </c>
      <c r="I1744" s="76">
        <f t="shared" si="250"/>
        <v>0.88541666666424135</v>
      </c>
      <c r="J1744" s="69" t="str">
        <f t="shared" si="251"/>
        <v>Thu</v>
      </c>
      <c r="K1744" s="74">
        <f t="shared" si="245"/>
        <v>2.1666666666642413</v>
      </c>
      <c r="L1744" s="84">
        <f t="shared" si="252"/>
        <v>2</v>
      </c>
      <c r="M1744">
        <f t="shared" si="253"/>
        <v>3</v>
      </c>
    </row>
    <row r="1745" spans="1:13" x14ac:dyDescent="0.2">
      <c r="A1745" s="14">
        <v>1902</v>
      </c>
      <c r="B1745" s="14" t="s">
        <v>296</v>
      </c>
      <c r="C1745" s="69">
        <v>42590.927083333336</v>
      </c>
      <c r="D1745" s="75">
        <f t="shared" si="246"/>
        <v>42590</v>
      </c>
      <c r="E1745" s="76">
        <f t="shared" si="247"/>
        <v>0.92708333333575865</v>
      </c>
      <c r="F1745" s="69" t="str">
        <f t="shared" si="248"/>
        <v>Mon</v>
      </c>
      <c r="G1745" s="69">
        <v>42593.895833333336</v>
      </c>
      <c r="H1745" s="75">
        <f t="shared" si="249"/>
        <v>42593</v>
      </c>
      <c r="I1745" s="76">
        <f t="shared" si="250"/>
        <v>0.89583333333575865</v>
      </c>
      <c r="J1745" s="69" t="str">
        <f t="shared" si="251"/>
        <v>Thu</v>
      </c>
      <c r="K1745" s="74">
        <f t="shared" si="245"/>
        <v>2.96875</v>
      </c>
      <c r="L1745" s="84">
        <f t="shared" si="252"/>
        <v>3</v>
      </c>
      <c r="M1745">
        <f t="shared" si="253"/>
        <v>4</v>
      </c>
    </row>
    <row r="1746" spans="1:13" x14ac:dyDescent="0.2">
      <c r="A1746" s="14">
        <v>1903</v>
      </c>
      <c r="B1746" s="14" t="s">
        <v>296</v>
      </c>
      <c r="C1746" s="69">
        <v>42591.941666666666</v>
      </c>
      <c r="D1746" s="75">
        <f t="shared" si="246"/>
        <v>42591</v>
      </c>
      <c r="E1746" s="76">
        <f t="shared" si="247"/>
        <v>0.94166666666569654</v>
      </c>
      <c r="F1746" s="69" t="str">
        <f t="shared" si="248"/>
        <v>Tue</v>
      </c>
      <c r="G1746" s="69">
        <v>42593.910416666666</v>
      </c>
      <c r="H1746" s="75">
        <f t="shared" si="249"/>
        <v>42593</v>
      </c>
      <c r="I1746" s="76">
        <f t="shared" si="250"/>
        <v>0.91041666666569654</v>
      </c>
      <c r="J1746" s="69" t="str">
        <f t="shared" si="251"/>
        <v>Thu</v>
      </c>
      <c r="K1746" s="74">
        <f t="shared" si="245"/>
        <v>1.96875</v>
      </c>
      <c r="L1746" s="84">
        <f t="shared" si="252"/>
        <v>2</v>
      </c>
      <c r="M1746">
        <f t="shared" si="253"/>
        <v>3</v>
      </c>
    </row>
    <row r="1747" spans="1:13" x14ac:dyDescent="0.2">
      <c r="A1747" s="14">
        <v>1904</v>
      </c>
      <c r="B1747" s="14" t="s">
        <v>296</v>
      </c>
      <c r="C1747" s="69">
        <v>42590.854166666664</v>
      </c>
      <c r="D1747" s="75">
        <f t="shared" si="246"/>
        <v>42590</v>
      </c>
      <c r="E1747" s="76">
        <f t="shared" si="247"/>
        <v>0.85416666666424135</v>
      </c>
      <c r="F1747" s="69" t="str">
        <f t="shared" si="248"/>
        <v>Mon</v>
      </c>
      <c r="G1747" s="69">
        <v>42593.916666666664</v>
      </c>
      <c r="H1747" s="75">
        <f t="shared" si="249"/>
        <v>42593</v>
      </c>
      <c r="I1747" s="76">
        <f t="shared" si="250"/>
        <v>0.91666666666424135</v>
      </c>
      <c r="J1747" s="69" t="str">
        <f t="shared" si="251"/>
        <v>Thu</v>
      </c>
      <c r="K1747" s="74">
        <f t="shared" si="245"/>
        <v>3.0625</v>
      </c>
      <c r="L1747" s="84">
        <f t="shared" si="252"/>
        <v>3</v>
      </c>
      <c r="M1747">
        <f t="shared" si="253"/>
        <v>4</v>
      </c>
    </row>
    <row r="1748" spans="1:13" x14ac:dyDescent="0.2">
      <c r="A1748" s="14">
        <v>1905</v>
      </c>
      <c r="B1748" s="14" t="s">
        <v>294</v>
      </c>
      <c r="C1748" s="69">
        <v>42583.854166666664</v>
      </c>
      <c r="D1748" s="75">
        <f t="shared" si="246"/>
        <v>42583</v>
      </c>
      <c r="E1748" s="76">
        <f t="shared" si="247"/>
        <v>0.85416666666424135</v>
      </c>
      <c r="F1748" s="69" t="str">
        <f t="shared" si="248"/>
        <v>Mon</v>
      </c>
      <c r="G1748" s="69">
        <v>42594.552083333336</v>
      </c>
      <c r="H1748" s="75">
        <f t="shared" si="249"/>
        <v>42594</v>
      </c>
      <c r="I1748" s="76">
        <f t="shared" si="250"/>
        <v>0.55208333333575865</v>
      </c>
      <c r="J1748" s="69" t="str">
        <f t="shared" si="251"/>
        <v>Fri</v>
      </c>
      <c r="K1748" s="74">
        <f t="shared" si="245"/>
        <v>10.697916666671517</v>
      </c>
      <c r="L1748" s="84">
        <f t="shared" si="252"/>
        <v>11</v>
      </c>
      <c r="M1748">
        <f t="shared" si="253"/>
        <v>10</v>
      </c>
    </row>
    <row r="1749" spans="1:13" x14ac:dyDescent="0.2">
      <c r="A1749" s="14">
        <v>1906</v>
      </c>
      <c r="B1749" s="14" t="s">
        <v>296</v>
      </c>
      <c r="C1749" s="69">
        <v>42592.020833333336</v>
      </c>
      <c r="D1749" s="75">
        <f t="shared" si="246"/>
        <v>42592</v>
      </c>
      <c r="E1749" s="76">
        <f t="shared" si="247"/>
        <v>2.0833333335758653E-2</v>
      </c>
      <c r="F1749" s="69" t="str">
        <f t="shared" si="248"/>
        <v>Wed</v>
      </c>
      <c r="G1749" s="69">
        <v>42593.913888888892</v>
      </c>
      <c r="H1749" s="75">
        <f t="shared" si="249"/>
        <v>42593</v>
      </c>
      <c r="I1749" s="76">
        <f t="shared" si="250"/>
        <v>0.91388888889196096</v>
      </c>
      <c r="J1749" s="69" t="str">
        <f t="shared" si="251"/>
        <v>Thu</v>
      </c>
      <c r="K1749" s="74">
        <f t="shared" si="245"/>
        <v>1.8930555555562023</v>
      </c>
      <c r="L1749" s="84">
        <f t="shared" si="252"/>
        <v>1</v>
      </c>
      <c r="M1749">
        <f t="shared" si="253"/>
        <v>2</v>
      </c>
    </row>
    <row r="1750" spans="1:13" x14ac:dyDescent="0.2">
      <c r="A1750" s="14">
        <v>1907</v>
      </c>
      <c r="B1750" s="14" t="s">
        <v>295</v>
      </c>
      <c r="C1750" s="69">
        <v>42584.716666666667</v>
      </c>
      <c r="D1750" s="75">
        <f t="shared" si="246"/>
        <v>42584</v>
      </c>
      <c r="E1750" s="76">
        <f t="shared" si="247"/>
        <v>0.71666666666715173</v>
      </c>
      <c r="F1750" s="69" t="str">
        <f t="shared" si="248"/>
        <v>Tue</v>
      </c>
      <c r="G1750" s="69">
        <v>42593.916666666664</v>
      </c>
      <c r="H1750" s="75">
        <f t="shared" si="249"/>
        <v>42593</v>
      </c>
      <c r="I1750" s="76">
        <f t="shared" si="250"/>
        <v>0.91666666666424135</v>
      </c>
      <c r="J1750" s="69" t="str">
        <f t="shared" si="251"/>
        <v>Thu</v>
      </c>
      <c r="K1750" s="74">
        <f t="shared" si="245"/>
        <v>9.1999999999970896</v>
      </c>
      <c r="L1750" s="84">
        <f t="shared" si="252"/>
        <v>9</v>
      </c>
      <c r="M1750">
        <f t="shared" si="253"/>
        <v>8</v>
      </c>
    </row>
    <row r="1751" spans="1:13" x14ac:dyDescent="0.2">
      <c r="A1751" s="14">
        <v>1909</v>
      </c>
      <c r="B1751" s="14" t="s">
        <v>296</v>
      </c>
      <c r="C1751" s="69">
        <v>42590.913194444445</v>
      </c>
      <c r="D1751" s="75">
        <f t="shared" si="246"/>
        <v>42590</v>
      </c>
      <c r="E1751" s="76">
        <f t="shared" si="247"/>
        <v>0.91319444444525288</v>
      </c>
      <c r="F1751" s="69" t="str">
        <f t="shared" si="248"/>
        <v>Mon</v>
      </c>
      <c r="G1751" s="69">
        <v>42593.927083333336</v>
      </c>
      <c r="H1751" s="75">
        <f t="shared" si="249"/>
        <v>42593</v>
      </c>
      <c r="I1751" s="76">
        <f t="shared" si="250"/>
        <v>0.92708333333575865</v>
      </c>
      <c r="J1751" s="69" t="str">
        <f t="shared" si="251"/>
        <v>Thu</v>
      </c>
      <c r="K1751" s="74">
        <f t="shared" si="245"/>
        <v>3.0138888888905058</v>
      </c>
      <c r="L1751" s="84">
        <f t="shared" si="252"/>
        <v>3</v>
      </c>
      <c r="M1751">
        <f t="shared" si="253"/>
        <v>4</v>
      </c>
    </row>
    <row r="1752" spans="1:13" x14ac:dyDescent="0.2">
      <c r="A1752" s="14">
        <v>1910</v>
      </c>
      <c r="B1752" s="14" t="s">
        <v>296</v>
      </c>
      <c r="C1752" s="69">
        <v>42591.666666666664</v>
      </c>
      <c r="D1752" s="75">
        <f t="shared" si="246"/>
        <v>42591</v>
      </c>
      <c r="E1752" s="76">
        <f t="shared" si="247"/>
        <v>0.66666666666424135</v>
      </c>
      <c r="F1752" s="69" t="str">
        <f t="shared" si="248"/>
        <v>Tue</v>
      </c>
      <c r="G1752" s="69">
        <v>42593.9375</v>
      </c>
      <c r="H1752" s="75">
        <f t="shared" si="249"/>
        <v>42593</v>
      </c>
      <c r="I1752" s="76">
        <f t="shared" si="250"/>
        <v>0.9375</v>
      </c>
      <c r="J1752" s="69" t="str">
        <f t="shared" si="251"/>
        <v>Thu</v>
      </c>
      <c r="K1752" s="74">
        <f t="shared" si="245"/>
        <v>2.2708333333357587</v>
      </c>
      <c r="L1752" s="84">
        <f t="shared" si="252"/>
        <v>2</v>
      </c>
      <c r="M1752">
        <f t="shared" si="253"/>
        <v>3</v>
      </c>
    </row>
    <row r="1753" spans="1:13" x14ac:dyDescent="0.2">
      <c r="A1753" s="14">
        <v>1911</v>
      </c>
      <c r="B1753" s="14" t="s">
        <v>296</v>
      </c>
      <c r="C1753" s="69">
        <v>42591.78125</v>
      </c>
      <c r="D1753" s="75">
        <f t="shared" si="246"/>
        <v>42591</v>
      </c>
      <c r="E1753" s="76">
        <f t="shared" si="247"/>
        <v>0.78125</v>
      </c>
      <c r="F1753" s="69" t="str">
        <f t="shared" si="248"/>
        <v>Tue</v>
      </c>
      <c r="G1753" s="69">
        <v>42593.9375</v>
      </c>
      <c r="H1753" s="75">
        <f t="shared" si="249"/>
        <v>42593</v>
      </c>
      <c r="I1753" s="76">
        <f t="shared" si="250"/>
        <v>0.9375</v>
      </c>
      <c r="J1753" s="69" t="str">
        <f t="shared" si="251"/>
        <v>Thu</v>
      </c>
      <c r="K1753" s="74">
        <f t="shared" si="245"/>
        <v>2.15625</v>
      </c>
      <c r="L1753" s="84">
        <f t="shared" si="252"/>
        <v>2</v>
      </c>
      <c r="M1753">
        <f t="shared" si="253"/>
        <v>3</v>
      </c>
    </row>
    <row r="1754" spans="1:13" x14ac:dyDescent="0.2">
      <c r="A1754" s="14">
        <v>1913</v>
      </c>
      <c r="B1754" s="14" t="s">
        <v>296</v>
      </c>
      <c r="C1754" s="69">
        <v>42591.802083333336</v>
      </c>
      <c r="D1754" s="75">
        <f t="shared" si="246"/>
        <v>42591</v>
      </c>
      <c r="E1754" s="76">
        <f t="shared" si="247"/>
        <v>0.80208333333575865</v>
      </c>
      <c r="F1754" s="69" t="str">
        <f t="shared" si="248"/>
        <v>Tue</v>
      </c>
      <c r="G1754" s="69">
        <v>42593.944444444445</v>
      </c>
      <c r="H1754" s="75">
        <f t="shared" si="249"/>
        <v>42593</v>
      </c>
      <c r="I1754" s="76">
        <f t="shared" si="250"/>
        <v>0.94444444444525288</v>
      </c>
      <c r="J1754" s="69" t="str">
        <f t="shared" si="251"/>
        <v>Thu</v>
      </c>
      <c r="K1754" s="74">
        <f t="shared" si="245"/>
        <v>2.1423611111094942</v>
      </c>
      <c r="L1754" s="84">
        <f t="shared" si="252"/>
        <v>2</v>
      </c>
      <c r="M1754">
        <f t="shared" si="253"/>
        <v>3</v>
      </c>
    </row>
    <row r="1755" spans="1:13" x14ac:dyDescent="0.2">
      <c r="A1755" s="14">
        <v>1915</v>
      </c>
      <c r="B1755" s="14" t="s">
        <v>296</v>
      </c>
      <c r="C1755" s="69">
        <v>42592.583333333336</v>
      </c>
      <c r="D1755" s="75">
        <f t="shared" si="246"/>
        <v>42592</v>
      </c>
      <c r="E1755" s="76">
        <f t="shared" si="247"/>
        <v>0.58333333333575865</v>
      </c>
      <c r="F1755" s="69" t="str">
        <f t="shared" si="248"/>
        <v>Wed</v>
      </c>
      <c r="G1755" s="69">
        <v>42593.951388888891</v>
      </c>
      <c r="H1755" s="75">
        <f t="shared" si="249"/>
        <v>42593</v>
      </c>
      <c r="I1755" s="76">
        <f t="shared" si="250"/>
        <v>0.95138888889050577</v>
      </c>
      <c r="J1755" s="69" t="str">
        <f t="shared" si="251"/>
        <v>Thu</v>
      </c>
      <c r="K1755" s="74">
        <f t="shared" si="245"/>
        <v>1.3680555555547471</v>
      </c>
      <c r="L1755" s="84">
        <f t="shared" si="252"/>
        <v>1</v>
      </c>
      <c r="M1755">
        <f t="shared" si="253"/>
        <v>2</v>
      </c>
    </row>
    <row r="1756" spans="1:13" x14ac:dyDescent="0.2">
      <c r="A1756" s="14">
        <v>1916</v>
      </c>
      <c r="B1756" s="14" t="s">
        <v>296</v>
      </c>
      <c r="C1756" s="69">
        <v>42592.625</v>
      </c>
      <c r="D1756" s="75">
        <f t="shared" si="246"/>
        <v>42592</v>
      </c>
      <c r="E1756" s="76">
        <f t="shared" si="247"/>
        <v>0.625</v>
      </c>
      <c r="F1756" s="69" t="str">
        <f t="shared" si="248"/>
        <v>Wed</v>
      </c>
      <c r="G1756" s="69">
        <v>42593.965277777781</v>
      </c>
      <c r="H1756" s="75">
        <f t="shared" si="249"/>
        <v>42593</v>
      </c>
      <c r="I1756" s="76">
        <f t="shared" si="250"/>
        <v>0.96527777778101154</v>
      </c>
      <c r="J1756" s="69" t="str">
        <f t="shared" si="251"/>
        <v>Thu</v>
      </c>
      <c r="K1756" s="74">
        <f t="shared" si="245"/>
        <v>1.3402777777810115</v>
      </c>
      <c r="L1756" s="84">
        <f t="shared" si="252"/>
        <v>1</v>
      </c>
      <c r="M1756">
        <f t="shared" si="253"/>
        <v>2</v>
      </c>
    </row>
    <row r="1757" spans="1:13" x14ac:dyDescent="0.2">
      <c r="A1757" s="14">
        <v>1917</v>
      </c>
      <c r="B1757" s="14" t="s">
        <v>295</v>
      </c>
      <c r="C1757" s="69">
        <v>42593.9375</v>
      </c>
      <c r="D1757" s="75">
        <f t="shared" si="246"/>
        <v>42593</v>
      </c>
      <c r="E1757" s="76">
        <f t="shared" si="247"/>
        <v>0.9375</v>
      </c>
      <c r="F1757" s="69" t="str">
        <f t="shared" si="248"/>
        <v>Thu</v>
      </c>
      <c r="G1757" s="69">
        <v>42593.96875</v>
      </c>
      <c r="H1757" s="75">
        <f t="shared" si="249"/>
        <v>42593</v>
      </c>
      <c r="I1757" s="76">
        <f t="shared" si="250"/>
        <v>0.96875</v>
      </c>
      <c r="J1757" s="69" t="str">
        <f t="shared" si="251"/>
        <v>Thu</v>
      </c>
      <c r="K1757" s="74">
        <f t="shared" si="245"/>
        <v>3.125E-2</v>
      </c>
      <c r="L1757" s="84">
        <f t="shared" si="252"/>
        <v>0</v>
      </c>
      <c r="M1757">
        <f t="shared" si="253"/>
        <v>1</v>
      </c>
    </row>
    <row r="1758" spans="1:13" x14ac:dyDescent="0.2">
      <c r="A1758" s="14">
        <v>1918</v>
      </c>
      <c r="B1758" s="14" t="s">
        <v>295</v>
      </c>
      <c r="C1758" s="69">
        <v>42590.895833333336</v>
      </c>
      <c r="D1758" s="75">
        <f t="shared" si="246"/>
        <v>42590</v>
      </c>
      <c r="E1758" s="76">
        <f t="shared" si="247"/>
        <v>0.89583333333575865</v>
      </c>
      <c r="F1758" s="69" t="str">
        <f t="shared" si="248"/>
        <v>Mon</v>
      </c>
      <c r="G1758" s="69">
        <v>42594.03125</v>
      </c>
      <c r="H1758" s="75">
        <f t="shared" si="249"/>
        <v>42594</v>
      </c>
      <c r="I1758" s="76">
        <f t="shared" si="250"/>
        <v>3.125E-2</v>
      </c>
      <c r="J1758" s="69" t="str">
        <f t="shared" si="251"/>
        <v>Fri</v>
      </c>
      <c r="K1758" s="74">
        <f t="shared" si="245"/>
        <v>3.1354166666642413</v>
      </c>
      <c r="L1758" s="84">
        <f t="shared" si="252"/>
        <v>4</v>
      </c>
      <c r="M1758">
        <f t="shared" si="253"/>
        <v>5</v>
      </c>
    </row>
    <row r="1759" spans="1:13" x14ac:dyDescent="0.2">
      <c r="A1759" s="14">
        <v>1919</v>
      </c>
      <c r="B1759" s="14" t="s">
        <v>296</v>
      </c>
      <c r="C1759" s="69">
        <v>42592.666666666664</v>
      </c>
      <c r="D1759" s="75">
        <f t="shared" si="246"/>
        <v>42592</v>
      </c>
      <c r="E1759" s="76">
        <f t="shared" si="247"/>
        <v>0.66666666666424135</v>
      </c>
      <c r="F1759" s="69" t="str">
        <f t="shared" si="248"/>
        <v>Wed</v>
      </c>
      <c r="G1759" s="69">
        <v>42593.970138888886</v>
      </c>
      <c r="H1759" s="75">
        <f t="shared" si="249"/>
        <v>42593</v>
      </c>
      <c r="I1759" s="76">
        <f t="shared" si="250"/>
        <v>0.97013888888614019</v>
      </c>
      <c r="J1759" s="69" t="str">
        <f t="shared" si="251"/>
        <v>Thu</v>
      </c>
      <c r="K1759" s="74">
        <f t="shared" si="245"/>
        <v>1.3034722222218988</v>
      </c>
      <c r="L1759" s="84">
        <f t="shared" si="252"/>
        <v>1</v>
      </c>
      <c r="M1759">
        <f t="shared" si="253"/>
        <v>2</v>
      </c>
    </row>
    <row r="1760" spans="1:13" x14ac:dyDescent="0.2">
      <c r="A1760" s="14">
        <v>1920</v>
      </c>
      <c r="B1760" s="14" t="s">
        <v>296</v>
      </c>
      <c r="C1760" s="69">
        <v>42592.708333333336</v>
      </c>
      <c r="D1760" s="75">
        <f t="shared" si="246"/>
        <v>42592</v>
      </c>
      <c r="E1760" s="76">
        <f t="shared" si="247"/>
        <v>0.70833333333575865</v>
      </c>
      <c r="F1760" s="69" t="str">
        <f t="shared" si="248"/>
        <v>Wed</v>
      </c>
      <c r="G1760" s="69">
        <v>42593.979166666664</v>
      </c>
      <c r="H1760" s="75">
        <f t="shared" si="249"/>
        <v>42593</v>
      </c>
      <c r="I1760" s="76">
        <f t="shared" si="250"/>
        <v>0.97916666666424135</v>
      </c>
      <c r="J1760" s="69" t="str">
        <f t="shared" si="251"/>
        <v>Thu</v>
      </c>
      <c r="K1760" s="74">
        <f t="shared" si="245"/>
        <v>1.2708333333284827</v>
      </c>
      <c r="L1760" s="84">
        <f t="shared" si="252"/>
        <v>1</v>
      </c>
      <c r="M1760">
        <f t="shared" si="253"/>
        <v>2</v>
      </c>
    </row>
    <row r="1761" spans="1:13" x14ac:dyDescent="0.2">
      <c r="A1761" s="14">
        <v>1922</v>
      </c>
      <c r="B1761" s="14" t="s">
        <v>295</v>
      </c>
      <c r="C1761" s="69">
        <v>42590.895833333336</v>
      </c>
      <c r="D1761" s="75">
        <f t="shared" si="246"/>
        <v>42590</v>
      </c>
      <c r="E1761" s="76">
        <f t="shared" si="247"/>
        <v>0.89583333333575865</v>
      </c>
      <c r="F1761" s="69" t="str">
        <f t="shared" si="248"/>
        <v>Mon</v>
      </c>
      <c r="G1761" s="69">
        <v>42593.989583333336</v>
      </c>
      <c r="H1761" s="75">
        <f t="shared" si="249"/>
        <v>42593</v>
      </c>
      <c r="I1761" s="76">
        <f t="shared" si="250"/>
        <v>0.98958333333575865</v>
      </c>
      <c r="J1761" s="69" t="str">
        <f t="shared" si="251"/>
        <v>Thu</v>
      </c>
      <c r="K1761" s="74">
        <f t="shared" ref="K1761:K1805" si="254">G1761-C1761</f>
        <v>3.09375</v>
      </c>
      <c r="L1761" s="84">
        <f t="shared" si="252"/>
        <v>3</v>
      </c>
      <c r="M1761">
        <f t="shared" si="253"/>
        <v>4</v>
      </c>
    </row>
    <row r="1762" spans="1:13" x14ac:dyDescent="0.2">
      <c r="A1762" s="14">
        <v>1924</v>
      </c>
      <c r="B1762" s="14" t="s">
        <v>296</v>
      </c>
      <c r="C1762" s="69">
        <v>42592.729166666664</v>
      </c>
      <c r="D1762" s="75">
        <f t="shared" si="246"/>
        <v>42592</v>
      </c>
      <c r="E1762" s="76">
        <f t="shared" si="247"/>
        <v>0.72916666666424135</v>
      </c>
      <c r="F1762" s="69" t="str">
        <f t="shared" si="248"/>
        <v>Wed</v>
      </c>
      <c r="G1762" s="69">
        <v>42593.996527777781</v>
      </c>
      <c r="H1762" s="75">
        <f t="shared" si="249"/>
        <v>42593</v>
      </c>
      <c r="I1762" s="76">
        <f t="shared" si="250"/>
        <v>0.99652777778101154</v>
      </c>
      <c r="J1762" s="69" t="str">
        <f t="shared" si="251"/>
        <v>Thu</v>
      </c>
      <c r="K1762" s="74">
        <f t="shared" si="254"/>
        <v>1.2673611111167702</v>
      </c>
      <c r="L1762" s="84">
        <f t="shared" si="252"/>
        <v>1</v>
      </c>
      <c r="M1762">
        <f t="shared" si="253"/>
        <v>2</v>
      </c>
    </row>
    <row r="1763" spans="1:13" x14ac:dyDescent="0.2">
      <c r="A1763" s="14">
        <v>1925</v>
      </c>
      <c r="B1763" s="14" t="s">
        <v>296</v>
      </c>
      <c r="C1763" s="69">
        <v>42593.887499999997</v>
      </c>
      <c r="D1763" s="75">
        <f t="shared" si="246"/>
        <v>42593</v>
      </c>
      <c r="E1763" s="76">
        <f t="shared" si="247"/>
        <v>0.88749999999708962</v>
      </c>
      <c r="F1763" s="69" t="str">
        <f t="shared" si="248"/>
        <v>Thu</v>
      </c>
      <c r="G1763" s="69">
        <v>42593.947916666664</v>
      </c>
      <c r="H1763" s="75">
        <f t="shared" si="249"/>
        <v>42593</v>
      </c>
      <c r="I1763" s="76">
        <f t="shared" si="250"/>
        <v>0.94791666666424135</v>
      </c>
      <c r="J1763" s="69" t="str">
        <f t="shared" si="251"/>
        <v>Thu</v>
      </c>
      <c r="K1763" s="74">
        <f t="shared" si="254"/>
        <v>6.0416666667151731E-2</v>
      </c>
      <c r="L1763" s="84">
        <f t="shared" si="252"/>
        <v>0</v>
      </c>
      <c r="M1763">
        <f t="shared" si="253"/>
        <v>1</v>
      </c>
    </row>
    <row r="1764" spans="1:13" x14ac:dyDescent="0.2">
      <c r="A1764" s="14">
        <v>1930</v>
      </c>
      <c r="B1764" s="14" t="s">
        <v>296</v>
      </c>
      <c r="C1764" s="69">
        <v>42592.895833333336</v>
      </c>
      <c r="D1764" s="75">
        <f t="shared" si="246"/>
        <v>42592</v>
      </c>
      <c r="E1764" s="76">
        <f t="shared" si="247"/>
        <v>0.89583333333575865</v>
      </c>
      <c r="F1764" s="69" t="str">
        <f t="shared" si="248"/>
        <v>Wed</v>
      </c>
      <c r="G1764" s="69">
        <v>42594.006944444445</v>
      </c>
      <c r="H1764" s="75">
        <f t="shared" si="249"/>
        <v>42594</v>
      </c>
      <c r="I1764" s="76">
        <f t="shared" si="250"/>
        <v>6.9444444452528842E-3</v>
      </c>
      <c r="J1764" s="69" t="str">
        <f t="shared" si="251"/>
        <v>Fri</v>
      </c>
      <c r="K1764" s="74">
        <f t="shared" si="254"/>
        <v>1.1111111111094942</v>
      </c>
      <c r="L1764" s="84">
        <f t="shared" si="252"/>
        <v>2</v>
      </c>
      <c r="M1764">
        <f t="shared" si="253"/>
        <v>3</v>
      </c>
    </row>
    <row r="1765" spans="1:13" x14ac:dyDescent="0.2">
      <c r="A1765" s="14">
        <v>1931</v>
      </c>
      <c r="B1765" s="14" t="s">
        <v>294</v>
      </c>
      <c r="C1765" s="69">
        <v>42590.84375</v>
      </c>
      <c r="D1765" s="75">
        <f t="shared" si="246"/>
        <v>42590</v>
      </c>
      <c r="E1765" s="76">
        <f t="shared" si="247"/>
        <v>0.84375</v>
      </c>
      <c r="F1765" s="69" t="str">
        <f t="shared" si="248"/>
        <v>Mon</v>
      </c>
      <c r="G1765" s="69">
        <v>42594.010416666664</v>
      </c>
      <c r="H1765" s="75">
        <f t="shared" si="249"/>
        <v>42594</v>
      </c>
      <c r="I1765" s="76">
        <f t="shared" si="250"/>
        <v>1.0416666664241347E-2</v>
      </c>
      <c r="J1765" s="69" t="str">
        <f t="shared" si="251"/>
        <v>Fri</v>
      </c>
      <c r="K1765" s="74">
        <f t="shared" si="254"/>
        <v>3.1666666666642413</v>
      </c>
      <c r="L1765" s="84">
        <f t="shared" si="252"/>
        <v>4</v>
      </c>
      <c r="M1765">
        <f t="shared" si="253"/>
        <v>5</v>
      </c>
    </row>
    <row r="1766" spans="1:13" x14ac:dyDescent="0.2">
      <c r="A1766" s="14">
        <v>1933</v>
      </c>
      <c r="B1766" s="14" t="s">
        <v>296</v>
      </c>
      <c r="C1766" s="69">
        <v>42592.916666666664</v>
      </c>
      <c r="D1766" s="75">
        <f t="shared" si="246"/>
        <v>42592</v>
      </c>
      <c r="E1766" s="76">
        <f t="shared" si="247"/>
        <v>0.91666666666424135</v>
      </c>
      <c r="F1766" s="69" t="str">
        <f t="shared" si="248"/>
        <v>Wed</v>
      </c>
      <c r="G1766" s="69">
        <v>42594.020833333336</v>
      </c>
      <c r="H1766" s="75">
        <f t="shared" si="249"/>
        <v>42594</v>
      </c>
      <c r="I1766" s="76">
        <f t="shared" si="250"/>
        <v>2.0833333335758653E-2</v>
      </c>
      <c r="J1766" s="69" t="str">
        <f t="shared" si="251"/>
        <v>Fri</v>
      </c>
      <c r="K1766" s="74">
        <f t="shared" si="254"/>
        <v>1.1041666666715173</v>
      </c>
      <c r="L1766" s="84">
        <f t="shared" si="252"/>
        <v>2</v>
      </c>
      <c r="M1766">
        <f t="shared" si="253"/>
        <v>3</v>
      </c>
    </row>
    <row r="1767" spans="1:13" x14ac:dyDescent="0.2">
      <c r="A1767" s="14">
        <v>1934</v>
      </c>
      <c r="B1767" s="14" t="s">
        <v>296</v>
      </c>
      <c r="C1767" s="69">
        <v>42592.695833333331</v>
      </c>
      <c r="D1767" s="75">
        <f t="shared" si="246"/>
        <v>42592</v>
      </c>
      <c r="E1767" s="76">
        <f t="shared" si="247"/>
        <v>0.69583333333139308</v>
      </c>
      <c r="F1767" s="69" t="str">
        <f t="shared" si="248"/>
        <v>Wed</v>
      </c>
      <c r="G1767" s="69">
        <v>42594.020833333336</v>
      </c>
      <c r="H1767" s="75">
        <f t="shared" si="249"/>
        <v>42594</v>
      </c>
      <c r="I1767" s="76">
        <f t="shared" si="250"/>
        <v>2.0833333335758653E-2</v>
      </c>
      <c r="J1767" s="69" t="str">
        <f t="shared" si="251"/>
        <v>Fri</v>
      </c>
      <c r="K1767" s="74">
        <f t="shared" si="254"/>
        <v>1.3250000000043656</v>
      </c>
      <c r="L1767" s="84">
        <f t="shared" si="252"/>
        <v>2</v>
      </c>
      <c r="M1767">
        <f t="shared" si="253"/>
        <v>3</v>
      </c>
    </row>
    <row r="1768" spans="1:13" x14ac:dyDescent="0.2">
      <c r="A1768" s="14">
        <v>1936</v>
      </c>
      <c r="B1768" s="14" t="s">
        <v>296</v>
      </c>
      <c r="C1768" s="69">
        <v>42590.854166666664</v>
      </c>
      <c r="D1768" s="75">
        <f t="shared" si="246"/>
        <v>42590</v>
      </c>
      <c r="E1768" s="76">
        <f t="shared" si="247"/>
        <v>0.85416666666424135</v>
      </c>
      <c r="F1768" s="69" t="str">
        <f t="shared" si="248"/>
        <v>Mon</v>
      </c>
      <c r="G1768" s="69">
        <v>42594.75</v>
      </c>
      <c r="H1768" s="75">
        <f t="shared" si="249"/>
        <v>42594</v>
      </c>
      <c r="I1768" s="76">
        <f t="shared" si="250"/>
        <v>0.75</v>
      </c>
      <c r="J1768" s="69" t="str">
        <f t="shared" si="251"/>
        <v>Fri</v>
      </c>
      <c r="K1768" s="74">
        <f t="shared" si="254"/>
        <v>3.8958333333357587</v>
      </c>
      <c r="L1768" s="84">
        <f t="shared" si="252"/>
        <v>4</v>
      </c>
      <c r="M1768">
        <f t="shared" si="253"/>
        <v>5</v>
      </c>
    </row>
    <row r="1769" spans="1:13" x14ac:dyDescent="0.2">
      <c r="A1769" s="14">
        <v>1938</v>
      </c>
      <c r="B1769" s="14" t="s">
        <v>296</v>
      </c>
      <c r="C1769" s="69">
        <v>42591.9375</v>
      </c>
      <c r="D1769" s="75">
        <f t="shared" si="246"/>
        <v>42591</v>
      </c>
      <c r="E1769" s="76">
        <f t="shared" si="247"/>
        <v>0.9375</v>
      </c>
      <c r="F1769" s="69" t="str">
        <f t="shared" si="248"/>
        <v>Tue</v>
      </c>
      <c r="G1769" s="69">
        <v>42594.694444444445</v>
      </c>
      <c r="H1769" s="75">
        <f t="shared" si="249"/>
        <v>42594</v>
      </c>
      <c r="I1769" s="76">
        <f t="shared" si="250"/>
        <v>0.69444444444525288</v>
      </c>
      <c r="J1769" s="69" t="str">
        <f t="shared" si="251"/>
        <v>Fri</v>
      </c>
      <c r="K1769" s="74">
        <f t="shared" si="254"/>
        <v>2.7569444444452529</v>
      </c>
      <c r="L1769" s="84">
        <f t="shared" si="252"/>
        <v>3</v>
      </c>
      <c r="M1769">
        <f t="shared" si="253"/>
        <v>4</v>
      </c>
    </row>
    <row r="1770" spans="1:13" x14ac:dyDescent="0.2">
      <c r="A1770" s="14">
        <v>1940</v>
      </c>
      <c r="B1770" s="14" t="s">
        <v>296</v>
      </c>
      <c r="C1770" s="69">
        <v>42591.770833333336</v>
      </c>
      <c r="D1770" s="75">
        <f t="shared" si="246"/>
        <v>42591</v>
      </c>
      <c r="E1770" s="76">
        <f t="shared" si="247"/>
        <v>0.77083333333575865</v>
      </c>
      <c r="F1770" s="69" t="str">
        <f t="shared" si="248"/>
        <v>Tue</v>
      </c>
      <c r="G1770" s="69">
        <v>42594.09375</v>
      </c>
      <c r="H1770" s="75">
        <f t="shared" si="249"/>
        <v>42594</v>
      </c>
      <c r="I1770" s="76">
        <f t="shared" si="250"/>
        <v>9.375E-2</v>
      </c>
      <c r="J1770" s="69" t="str">
        <f t="shared" si="251"/>
        <v>Fri</v>
      </c>
      <c r="K1770" s="74">
        <f t="shared" si="254"/>
        <v>2.3229166666642413</v>
      </c>
      <c r="L1770" s="84">
        <f t="shared" si="252"/>
        <v>3</v>
      </c>
      <c r="M1770">
        <f t="shared" si="253"/>
        <v>4</v>
      </c>
    </row>
    <row r="1771" spans="1:13" x14ac:dyDescent="0.2">
      <c r="A1771" s="14">
        <v>1941</v>
      </c>
      <c r="B1771" s="14" t="s">
        <v>296</v>
      </c>
      <c r="C1771" s="69">
        <v>42593</v>
      </c>
      <c r="D1771" s="75">
        <f t="shared" si="246"/>
        <v>42593</v>
      </c>
      <c r="E1771" s="76">
        <f t="shared" si="247"/>
        <v>0</v>
      </c>
      <c r="F1771" s="69" t="str">
        <f t="shared" si="248"/>
        <v>Thu</v>
      </c>
      <c r="G1771" s="69">
        <v>42594.114583333336</v>
      </c>
      <c r="H1771" s="75">
        <f t="shared" si="249"/>
        <v>42594</v>
      </c>
      <c r="I1771" s="76">
        <f t="shared" si="250"/>
        <v>0.11458333333575865</v>
      </c>
      <c r="J1771" s="69" t="str">
        <f t="shared" si="251"/>
        <v>Fri</v>
      </c>
      <c r="K1771" s="74">
        <f t="shared" si="254"/>
        <v>1.1145833333357587</v>
      </c>
      <c r="L1771" s="84">
        <f t="shared" si="252"/>
        <v>1</v>
      </c>
      <c r="M1771">
        <f t="shared" si="253"/>
        <v>2</v>
      </c>
    </row>
    <row r="1772" spans="1:13" x14ac:dyDescent="0.2">
      <c r="A1772" s="14">
        <v>1942</v>
      </c>
      <c r="B1772" s="14" t="s">
        <v>296</v>
      </c>
      <c r="C1772" s="69">
        <v>42592.875</v>
      </c>
      <c r="D1772" s="75">
        <f t="shared" si="246"/>
        <v>42592</v>
      </c>
      <c r="E1772" s="76">
        <f t="shared" si="247"/>
        <v>0.875</v>
      </c>
      <c r="F1772" s="69" t="str">
        <f t="shared" si="248"/>
        <v>Wed</v>
      </c>
      <c r="G1772" s="69">
        <v>42593.697916666664</v>
      </c>
      <c r="H1772" s="75">
        <f t="shared" si="249"/>
        <v>42593</v>
      </c>
      <c r="I1772" s="76">
        <f t="shared" si="250"/>
        <v>0.69791666666424135</v>
      </c>
      <c r="J1772" s="69" t="str">
        <f t="shared" si="251"/>
        <v>Thu</v>
      </c>
      <c r="K1772" s="74">
        <f t="shared" si="254"/>
        <v>0.82291666666424135</v>
      </c>
      <c r="L1772" s="84">
        <f t="shared" si="252"/>
        <v>1</v>
      </c>
      <c r="M1772">
        <f t="shared" si="253"/>
        <v>2</v>
      </c>
    </row>
    <row r="1773" spans="1:13" x14ac:dyDescent="0.2">
      <c r="A1773" s="14">
        <v>1943</v>
      </c>
      <c r="B1773" s="14" t="s">
        <v>296</v>
      </c>
      <c r="C1773" s="69">
        <v>42593.663194444445</v>
      </c>
      <c r="D1773" s="75">
        <f t="shared" si="246"/>
        <v>42593</v>
      </c>
      <c r="E1773" s="76">
        <f t="shared" si="247"/>
        <v>0.66319444444525288</v>
      </c>
      <c r="F1773" s="69" t="str">
        <f t="shared" si="248"/>
        <v>Thu</v>
      </c>
      <c r="G1773" s="69">
        <v>42593.739583333336</v>
      </c>
      <c r="H1773" s="75">
        <f t="shared" si="249"/>
        <v>42593</v>
      </c>
      <c r="I1773" s="76">
        <f t="shared" si="250"/>
        <v>0.73958333333575865</v>
      </c>
      <c r="J1773" s="69" t="str">
        <f t="shared" si="251"/>
        <v>Thu</v>
      </c>
      <c r="K1773" s="74">
        <f t="shared" si="254"/>
        <v>7.6388888890505768E-2</v>
      </c>
      <c r="L1773" s="84">
        <f t="shared" si="252"/>
        <v>0</v>
      </c>
      <c r="M1773">
        <f t="shared" si="253"/>
        <v>1</v>
      </c>
    </row>
    <row r="1774" spans="1:13" x14ac:dyDescent="0.2">
      <c r="A1774" s="14">
        <v>1945</v>
      </c>
      <c r="B1774" s="14" t="s">
        <v>294</v>
      </c>
      <c r="C1774" s="69">
        <v>42593.787499999999</v>
      </c>
      <c r="D1774" s="75">
        <f t="shared" si="246"/>
        <v>42593</v>
      </c>
      <c r="E1774" s="76">
        <f t="shared" si="247"/>
        <v>0.78749999999854481</v>
      </c>
      <c r="F1774" s="69" t="str">
        <f t="shared" si="248"/>
        <v>Thu</v>
      </c>
      <c r="G1774" s="69">
        <v>42594.551388888889</v>
      </c>
      <c r="H1774" s="75">
        <f t="shared" si="249"/>
        <v>42594</v>
      </c>
      <c r="I1774" s="76">
        <f t="shared" si="250"/>
        <v>0.55138888888905058</v>
      </c>
      <c r="J1774" s="69" t="str">
        <f t="shared" si="251"/>
        <v>Fri</v>
      </c>
      <c r="K1774" s="74">
        <f t="shared" si="254"/>
        <v>0.76388888889050577</v>
      </c>
      <c r="L1774" s="84">
        <f t="shared" si="252"/>
        <v>1</v>
      </c>
      <c r="M1774">
        <f t="shared" si="253"/>
        <v>2</v>
      </c>
    </row>
    <row r="1775" spans="1:13" x14ac:dyDescent="0.2">
      <c r="A1775" s="14">
        <v>1947</v>
      </c>
      <c r="B1775" s="14" t="s">
        <v>295</v>
      </c>
      <c r="C1775" s="69">
        <v>42586.583333333336</v>
      </c>
      <c r="D1775" s="75">
        <f t="shared" si="246"/>
        <v>42586</v>
      </c>
      <c r="E1775" s="76">
        <f t="shared" si="247"/>
        <v>0.58333333333575865</v>
      </c>
      <c r="F1775" s="69" t="str">
        <f t="shared" si="248"/>
        <v>Thu</v>
      </c>
      <c r="G1775" s="69">
        <v>42591.09375</v>
      </c>
      <c r="H1775" s="75">
        <f t="shared" si="249"/>
        <v>42591</v>
      </c>
      <c r="I1775" s="76">
        <f t="shared" si="250"/>
        <v>9.375E-2</v>
      </c>
      <c r="J1775" s="69" t="str">
        <f t="shared" si="251"/>
        <v>Tue</v>
      </c>
      <c r="K1775" s="74">
        <f t="shared" si="254"/>
        <v>4.5104166666642413</v>
      </c>
      <c r="L1775" s="84">
        <f t="shared" si="252"/>
        <v>5</v>
      </c>
      <c r="M1775">
        <f t="shared" si="253"/>
        <v>4</v>
      </c>
    </row>
    <row r="1776" spans="1:13" x14ac:dyDescent="0.2">
      <c r="A1776" s="14">
        <v>1949</v>
      </c>
      <c r="B1776" s="14" t="s">
        <v>296</v>
      </c>
      <c r="C1776" s="69">
        <v>42593.845833333333</v>
      </c>
      <c r="D1776" s="75">
        <f t="shared" si="246"/>
        <v>42593</v>
      </c>
      <c r="E1776" s="76">
        <f t="shared" si="247"/>
        <v>0.84583333333284827</v>
      </c>
      <c r="F1776" s="69" t="str">
        <f t="shared" si="248"/>
        <v>Thu</v>
      </c>
      <c r="G1776" s="69">
        <v>42594.746527777781</v>
      </c>
      <c r="H1776" s="75">
        <f t="shared" si="249"/>
        <v>42594</v>
      </c>
      <c r="I1776" s="76">
        <f t="shared" si="250"/>
        <v>0.74652777778101154</v>
      </c>
      <c r="J1776" s="69" t="str">
        <f t="shared" si="251"/>
        <v>Fri</v>
      </c>
      <c r="K1776" s="74">
        <f t="shared" si="254"/>
        <v>0.90069444444816327</v>
      </c>
      <c r="L1776" s="84">
        <f t="shared" si="252"/>
        <v>1</v>
      </c>
      <c r="M1776">
        <f t="shared" si="253"/>
        <v>2</v>
      </c>
    </row>
    <row r="1777" spans="1:13" x14ac:dyDescent="0.2">
      <c r="A1777" s="14">
        <v>1950</v>
      </c>
      <c r="B1777" s="14" t="s">
        <v>296</v>
      </c>
      <c r="C1777" s="69">
        <v>42593.8125</v>
      </c>
      <c r="D1777" s="75">
        <f t="shared" si="246"/>
        <v>42593</v>
      </c>
      <c r="E1777" s="76">
        <f t="shared" si="247"/>
        <v>0.8125</v>
      </c>
      <c r="F1777" s="69" t="str">
        <f t="shared" si="248"/>
        <v>Thu</v>
      </c>
      <c r="G1777" s="69">
        <v>42594.583333333336</v>
      </c>
      <c r="H1777" s="75">
        <f t="shared" si="249"/>
        <v>42594</v>
      </c>
      <c r="I1777" s="76">
        <f t="shared" si="250"/>
        <v>0.58333333333575865</v>
      </c>
      <c r="J1777" s="69" t="str">
        <f t="shared" si="251"/>
        <v>Fri</v>
      </c>
      <c r="K1777" s="74">
        <f t="shared" si="254"/>
        <v>0.77083333333575865</v>
      </c>
      <c r="L1777" s="84">
        <f t="shared" si="252"/>
        <v>1</v>
      </c>
      <c r="M1777">
        <f t="shared" si="253"/>
        <v>2</v>
      </c>
    </row>
    <row r="1778" spans="1:13" x14ac:dyDescent="0.2">
      <c r="A1778" s="14">
        <v>1951</v>
      </c>
      <c r="B1778" s="14" t="s">
        <v>295</v>
      </c>
      <c r="C1778" s="69">
        <v>42593.895833333336</v>
      </c>
      <c r="D1778" s="75">
        <f t="shared" si="246"/>
        <v>42593</v>
      </c>
      <c r="E1778" s="76">
        <f t="shared" si="247"/>
        <v>0.89583333333575865</v>
      </c>
      <c r="F1778" s="69" t="str">
        <f t="shared" si="248"/>
        <v>Thu</v>
      </c>
      <c r="G1778" s="69">
        <v>42594.895833333336</v>
      </c>
      <c r="H1778" s="75">
        <f t="shared" si="249"/>
        <v>42594</v>
      </c>
      <c r="I1778" s="76">
        <f t="shared" si="250"/>
        <v>0.89583333333575865</v>
      </c>
      <c r="J1778" s="69" t="str">
        <f t="shared" si="251"/>
        <v>Fri</v>
      </c>
      <c r="K1778" s="74">
        <f t="shared" si="254"/>
        <v>1</v>
      </c>
      <c r="L1778" s="84">
        <f t="shared" si="252"/>
        <v>1</v>
      </c>
      <c r="M1778">
        <f t="shared" si="253"/>
        <v>2</v>
      </c>
    </row>
    <row r="1779" spans="1:13" x14ac:dyDescent="0.2">
      <c r="A1779" s="14">
        <v>1952</v>
      </c>
      <c r="B1779" s="14" t="s">
        <v>294</v>
      </c>
      <c r="C1779" s="69">
        <v>42593.583333333336</v>
      </c>
      <c r="D1779" s="75">
        <f t="shared" si="246"/>
        <v>42593</v>
      </c>
      <c r="E1779" s="76">
        <f t="shared" si="247"/>
        <v>0.58333333333575865</v>
      </c>
      <c r="F1779" s="69" t="str">
        <f t="shared" si="248"/>
        <v>Thu</v>
      </c>
      <c r="G1779" s="69">
        <v>42594.59375</v>
      </c>
      <c r="H1779" s="75">
        <f t="shared" si="249"/>
        <v>42594</v>
      </c>
      <c r="I1779" s="76">
        <f t="shared" si="250"/>
        <v>0.59375</v>
      </c>
      <c r="J1779" s="69" t="str">
        <f t="shared" si="251"/>
        <v>Fri</v>
      </c>
      <c r="K1779" s="74">
        <f t="shared" si="254"/>
        <v>1.0104166666642413</v>
      </c>
      <c r="L1779" s="84">
        <f t="shared" si="252"/>
        <v>1</v>
      </c>
      <c r="M1779">
        <f t="shared" si="253"/>
        <v>2</v>
      </c>
    </row>
    <row r="1780" spans="1:13" x14ac:dyDescent="0.2">
      <c r="A1780" s="14">
        <v>1953</v>
      </c>
      <c r="B1780" s="14" t="s">
        <v>294</v>
      </c>
      <c r="C1780" s="69">
        <v>42593.822916666664</v>
      </c>
      <c r="D1780" s="75">
        <f t="shared" si="246"/>
        <v>42593</v>
      </c>
      <c r="E1780" s="76">
        <f t="shared" si="247"/>
        <v>0.82291666666424135</v>
      </c>
      <c r="F1780" s="69" t="str">
        <f t="shared" si="248"/>
        <v>Thu</v>
      </c>
      <c r="G1780" s="69">
        <v>42594.90625</v>
      </c>
      <c r="H1780" s="75">
        <f t="shared" si="249"/>
        <v>42594</v>
      </c>
      <c r="I1780" s="76">
        <f t="shared" si="250"/>
        <v>0.90625</v>
      </c>
      <c r="J1780" s="69" t="str">
        <f t="shared" si="251"/>
        <v>Fri</v>
      </c>
      <c r="K1780" s="74">
        <f t="shared" si="254"/>
        <v>1.0833333333357587</v>
      </c>
      <c r="L1780" s="84">
        <f t="shared" si="252"/>
        <v>1</v>
      </c>
      <c r="M1780">
        <f t="shared" si="253"/>
        <v>2</v>
      </c>
    </row>
    <row r="1781" spans="1:13" x14ac:dyDescent="0.2">
      <c r="A1781" s="14">
        <v>1954</v>
      </c>
      <c r="B1781" s="14" t="s">
        <v>295</v>
      </c>
      <c r="C1781" s="69">
        <v>42587.791666666664</v>
      </c>
      <c r="D1781" s="75">
        <f t="shared" si="246"/>
        <v>42587</v>
      </c>
      <c r="E1781" s="76">
        <f t="shared" si="247"/>
        <v>0.79166666666424135</v>
      </c>
      <c r="F1781" s="69" t="str">
        <f t="shared" si="248"/>
        <v>Fri</v>
      </c>
      <c r="G1781" s="69">
        <v>42594.604166666664</v>
      </c>
      <c r="H1781" s="75">
        <f t="shared" si="249"/>
        <v>42594</v>
      </c>
      <c r="I1781" s="76">
        <f t="shared" si="250"/>
        <v>0.60416666666424135</v>
      </c>
      <c r="J1781" s="69" t="str">
        <f t="shared" si="251"/>
        <v>Fri</v>
      </c>
      <c r="K1781" s="74">
        <f t="shared" si="254"/>
        <v>6.8125</v>
      </c>
      <c r="L1781" s="84">
        <f t="shared" si="252"/>
        <v>7</v>
      </c>
      <c r="M1781">
        <f t="shared" si="253"/>
        <v>6</v>
      </c>
    </row>
    <row r="1782" spans="1:13" x14ac:dyDescent="0.2">
      <c r="A1782" s="14">
        <v>1955</v>
      </c>
      <c r="B1782" s="14" t="s">
        <v>296</v>
      </c>
      <c r="C1782" s="69">
        <v>42592.861805555556</v>
      </c>
      <c r="D1782" s="75">
        <f t="shared" si="246"/>
        <v>42592</v>
      </c>
      <c r="E1782" s="76">
        <f t="shared" si="247"/>
        <v>0.86180555555620231</v>
      </c>
      <c r="F1782" s="69" t="str">
        <f t="shared" si="248"/>
        <v>Wed</v>
      </c>
      <c r="G1782" s="69">
        <v>42594.612500000003</v>
      </c>
      <c r="H1782" s="75">
        <f t="shared" si="249"/>
        <v>42594</v>
      </c>
      <c r="I1782" s="76">
        <f t="shared" si="250"/>
        <v>0.61250000000291038</v>
      </c>
      <c r="J1782" s="69" t="str">
        <f t="shared" si="251"/>
        <v>Fri</v>
      </c>
      <c r="K1782" s="74">
        <f t="shared" si="254"/>
        <v>1.7506944444467081</v>
      </c>
      <c r="L1782" s="84">
        <f t="shared" si="252"/>
        <v>2</v>
      </c>
      <c r="M1782">
        <f t="shared" si="253"/>
        <v>3</v>
      </c>
    </row>
    <row r="1783" spans="1:13" x14ac:dyDescent="0.2">
      <c r="A1783" s="14">
        <v>1956</v>
      </c>
      <c r="B1783" s="14" t="s">
        <v>295</v>
      </c>
      <c r="C1783" s="69">
        <v>42593.75</v>
      </c>
      <c r="D1783" s="75">
        <f t="shared" si="246"/>
        <v>42593</v>
      </c>
      <c r="E1783" s="76">
        <f t="shared" si="247"/>
        <v>0.75</v>
      </c>
      <c r="F1783" s="69" t="str">
        <f t="shared" si="248"/>
        <v>Thu</v>
      </c>
      <c r="G1783" s="69">
        <v>42594.614583333336</v>
      </c>
      <c r="H1783" s="75">
        <f t="shared" si="249"/>
        <v>42594</v>
      </c>
      <c r="I1783" s="76">
        <f t="shared" si="250"/>
        <v>0.61458333333575865</v>
      </c>
      <c r="J1783" s="69" t="str">
        <f t="shared" si="251"/>
        <v>Fri</v>
      </c>
      <c r="K1783" s="74">
        <f t="shared" si="254"/>
        <v>0.86458333333575865</v>
      </c>
      <c r="L1783" s="84">
        <f t="shared" si="252"/>
        <v>1</v>
      </c>
      <c r="M1783">
        <f t="shared" si="253"/>
        <v>2</v>
      </c>
    </row>
    <row r="1784" spans="1:13" x14ac:dyDescent="0.2">
      <c r="A1784" s="14">
        <v>1957</v>
      </c>
      <c r="B1784" s="14" t="s">
        <v>295</v>
      </c>
      <c r="C1784" s="69">
        <v>42590.729166666664</v>
      </c>
      <c r="D1784" s="75">
        <f t="shared" si="246"/>
        <v>42590</v>
      </c>
      <c r="E1784" s="76">
        <f t="shared" si="247"/>
        <v>0.72916666666424135</v>
      </c>
      <c r="F1784" s="69" t="str">
        <f t="shared" si="248"/>
        <v>Mon</v>
      </c>
      <c r="G1784" s="69">
        <v>42594.84375</v>
      </c>
      <c r="H1784" s="75">
        <f t="shared" si="249"/>
        <v>42594</v>
      </c>
      <c r="I1784" s="76">
        <f t="shared" si="250"/>
        <v>0.84375</v>
      </c>
      <c r="J1784" s="69" t="str">
        <f t="shared" si="251"/>
        <v>Fri</v>
      </c>
      <c r="K1784" s="74">
        <f t="shared" si="254"/>
        <v>4.1145833333357587</v>
      </c>
      <c r="L1784" s="84">
        <f t="shared" si="252"/>
        <v>4</v>
      </c>
      <c r="M1784">
        <f t="shared" si="253"/>
        <v>5</v>
      </c>
    </row>
    <row r="1785" spans="1:13" x14ac:dyDescent="0.2">
      <c r="A1785" s="14">
        <v>1958</v>
      </c>
      <c r="B1785" s="14" t="s">
        <v>296</v>
      </c>
      <c r="C1785" s="69">
        <v>42586.614583333336</v>
      </c>
      <c r="D1785" s="75">
        <f t="shared" si="246"/>
        <v>42586</v>
      </c>
      <c r="E1785" s="76">
        <f t="shared" si="247"/>
        <v>0.61458333333575865</v>
      </c>
      <c r="F1785" s="69" t="str">
        <f t="shared" si="248"/>
        <v>Thu</v>
      </c>
      <c r="G1785" s="69">
        <v>42594.604166666664</v>
      </c>
      <c r="H1785" s="75">
        <f t="shared" si="249"/>
        <v>42594</v>
      </c>
      <c r="I1785" s="76">
        <f t="shared" si="250"/>
        <v>0.60416666666424135</v>
      </c>
      <c r="J1785" s="69" t="str">
        <f t="shared" si="251"/>
        <v>Fri</v>
      </c>
      <c r="K1785" s="74">
        <f t="shared" si="254"/>
        <v>7.9895833333284827</v>
      </c>
      <c r="L1785" s="84">
        <f t="shared" si="252"/>
        <v>8</v>
      </c>
      <c r="M1785">
        <f t="shared" si="253"/>
        <v>7</v>
      </c>
    </row>
    <row r="1786" spans="1:13" x14ac:dyDescent="0.2">
      <c r="A1786" s="14">
        <v>1959</v>
      </c>
      <c r="B1786" s="14" t="s">
        <v>296</v>
      </c>
      <c r="C1786" s="69">
        <v>42585.5625</v>
      </c>
      <c r="D1786" s="75">
        <f t="shared" si="246"/>
        <v>42585</v>
      </c>
      <c r="E1786" s="76">
        <f t="shared" si="247"/>
        <v>0.5625</v>
      </c>
      <c r="F1786" s="69" t="str">
        <f t="shared" si="248"/>
        <v>Wed</v>
      </c>
      <c r="G1786" s="69">
        <v>42594.614583333336</v>
      </c>
      <c r="H1786" s="75">
        <f t="shared" si="249"/>
        <v>42594</v>
      </c>
      <c r="I1786" s="76">
        <f t="shared" si="250"/>
        <v>0.61458333333575865</v>
      </c>
      <c r="J1786" s="69" t="str">
        <f t="shared" si="251"/>
        <v>Fri</v>
      </c>
      <c r="K1786" s="74">
        <f t="shared" si="254"/>
        <v>9.0520833333357587</v>
      </c>
      <c r="L1786" s="84">
        <f t="shared" si="252"/>
        <v>9</v>
      </c>
      <c r="M1786">
        <f t="shared" si="253"/>
        <v>8</v>
      </c>
    </row>
    <row r="1787" spans="1:13" x14ac:dyDescent="0.2">
      <c r="A1787" s="14">
        <v>1960</v>
      </c>
      <c r="B1787" s="14" t="s">
        <v>296</v>
      </c>
      <c r="C1787" s="69">
        <v>42586.854166666664</v>
      </c>
      <c r="D1787" s="75">
        <f t="shared" si="246"/>
        <v>42586</v>
      </c>
      <c r="E1787" s="76">
        <f t="shared" si="247"/>
        <v>0.85416666666424135</v>
      </c>
      <c r="F1787" s="69" t="str">
        <f t="shared" si="248"/>
        <v>Thu</v>
      </c>
      <c r="G1787" s="69">
        <v>42594.625</v>
      </c>
      <c r="H1787" s="75">
        <f t="shared" si="249"/>
        <v>42594</v>
      </c>
      <c r="I1787" s="76">
        <f t="shared" si="250"/>
        <v>0.625</v>
      </c>
      <c r="J1787" s="69" t="str">
        <f t="shared" si="251"/>
        <v>Fri</v>
      </c>
      <c r="K1787" s="74">
        <f t="shared" si="254"/>
        <v>7.7708333333357587</v>
      </c>
      <c r="L1787" s="84">
        <f t="shared" si="252"/>
        <v>8</v>
      </c>
      <c r="M1787">
        <f t="shared" si="253"/>
        <v>7</v>
      </c>
    </row>
    <row r="1788" spans="1:13" x14ac:dyDescent="0.2">
      <c r="A1788" s="14">
        <v>1961</v>
      </c>
      <c r="B1788" s="14" t="s">
        <v>296</v>
      </c>
      <c r="C1788" s="69">
        <v>42593.6875</v>
      </c>
      <c r="D1788" s="75">
        <f t="shared" si="246"/>
        <v>42593</v>
      </c>
      <c r="E1788" s="76">
        <f t="shared" si="247"/>
        <v>0.6875</v>
      </c>
      <c r="F1788" s="69" t="str">
        <f t="shared" si="248"/>
        <v>Thu</v>
      </c>
      <c r="G1788" s="69">
        <v>42594.635416666664</v>
      </c>
      <c r="H1788" s="75">
        <f t="shared" si="249"/>
        <v>42594</v>
      </c>
      <c r="I1788" s="76">
        <f t="shared" si="250"/>
        <v>0.63541666666424135</v>
      </c>
      <c r="J1788" s="69" t="str">
        <f t="shared" si="251"/>
        <v>Fri</v>
      </c>
      <c r="K1788" s="74">
        <f t="shared" si="254"/>
        <v>0.94791666666424135</v>
      </c>
      <c r="L1788" s="84">
        <f t="shared" si="252"/>
        <v>1</v>
      </c>
      <c r="M1788">
        <f t="shared" si="253"/>
        <v>2</v>
      </c>
    </row>
    <row r="1789" spans="1:13" x14ac:dyDescent="0.2">
      <c r="A1789" s="14">
        <v>1962</v>
      </c>
      <c r="B1789" s="14" t="s">
        <v>294</v>
      </c>
      <c r="C1789" s="69">
        <v>42593.989583333336</v>
      </c>
      <c r="D1789" s="75">
        <f t="shared" si="246"/>
        <v>42593</v>
      </c>
      <c r="E1789" s="76">
        <f t="shared" si="247"/>
        <v>0.98958333333575865</v>
      </c>
      <c r="F1789" s="69" t="str">
        <f t="shared" si="248"/>
        <v>Thu</v>
      </c>
      <c r="G1789" s="69">
        <v>42594.635416666664</v>
      </c>
      <c r="H1789" s="75">
        <f t="shared" si="249"/>
        <v>42594</v>
      </c>
      <c r="I1789" s="76">
        <f t="shared" si="250"/>
        <v>0.63541666666424135</v>
      </c>
      <c r="J1789" s="69" t="str">
        <f t="shared" si="251"/>
        <v>Fri</v>
      </c>
      <c r="K1789" s="74">
        <f t="shared" si="254"/>
        <v>0.64583333332848269</v>
      </c>
      <c r="L1789" s="84">
        <f t="shared" si="252"/>
        <v>1</v>
      </c>
      <c r="M1789">
        <f t="shared" si="253"/>
        <v>2</v>
      </c>
    </row>
    <row r="1790" spans="1:13" x14ac:dyDescent="0.2">
      <c r="A1790" s="14">
        <v>1963</v>
      </c>
      <c r="B1790" s="14" t="s">
        <v>296</v>
      </c>
      <c r="C1790" s="69">
        <v>42593.614583333336</v>
      </c>
      <c r="D1790" s="75">
        <f t="shared" si="246"/>
        <v>42593</v>
      </c>
      <c r="E1790" s="76">
        <f t="shared" si="247"/>
        <v>0.61458333333575865</v>
      </c>
      <c r="F1790" s="69" t="str">
        <f t="shared" si="248"/>
        <v>Thu</v>
      </c>
      <c r="G1790" s="69">
        <v>42594.625</v>
      </c>
      <c r="H1790" s="75">
        <f t="shared" si="249"/>
        <v>42594</v>
      </c>
      <c r="I1790" s="76">
        <f t="shared" si="250"/>
        <v>0.625</v>
      </c>
      <c r="J1790" s="69" t="str">
        <f t="shared" si="251"/>
        <v>Fri</v>
      </c>
      <c r="K1790" s="74">
        <f t="shared" si="254"/>
        <v>1.0104166666642413</v>
      </c>
      <c r="L1790" s="84">
        <f t="shared" si="252"/>
        <v>1</v>
      </c>
      <c r="M1790">
        <f t="shared" si="253"/>
        <v>2</v>
      </c>
    </row>
    <row r="1791" spans="1:13" x14ac:dyDescent="0.2">
      <c r="A1791" s="14">
        <v>1965</v>
      </c>
      <c r="B1791" s="14" t="s">
        <v>294</v>
      </c>
      <c r="C1791" s="69">
        <v>42594.541666666664</v>
      </c>
      <c r="D1791" s="75">
        <f t="shared" si="246"/>
        <v>42594</v>
      </c>
      <c r="E1791" s="76">
        <f t="shared" si="247"/>
        <v>0.54166666666424135</v>
      </c>
      <c r="F1791" s="69" t="str">
        <f t="shared" si="248"/>
        <v>Fri</v>
      </c>
      <c r="G1791" s="69">
        <v>42594.59375</v>
      </c>
      <c r="H1791" s="75">
        <f t="shared" si="249"/>
        <v>42594</v>
      </c>
      <c r="I1791" s="76">
        <f t="shared" si="250"/>
        <v>0.59375</v>
      </c>
      <c r="J1791" s="69" t="str">
        <f t="shared" si="251"/>
        <v>Fri</v>
      </c>
      <c r="K1791" s="74">
        <f t="shared" si="254"/>
        <v>5.2083333335758653E-2</v>
      </c>
      <c r="L1791" s="84">
        <f t="shared" si="252"/>
        <v>0</v>
      </c>
      <c r="M1791">
        <f t="shared" si="253"/>
        <v>1</v>
      </c>
    </row>
    <row r="1792" spans="1:13" x14ac:dyDescent="0.2">
      <c r="A1792" s="14">
        <v>1966</v>
      </c>
      <c r="B1792" s="14" t="s">
        <v>295</v>
      </c>
      <c r="C1792" s="69">
        <v>42591.75</v>
      </c>
      <c r="D1792" s="75">
        <f t="shared" si="246"/>
        <v>42591</v>
      </c>
      <c r="E1792" s="76">
        <f t="shared" si="247"/>
        <v>0.75</v>
      </c>
      <c r="F1792" s="69" t="str">
        <f t="shared" si="248"/>
        <v>Tue</v>
      </c>
      <c r="G1792" s="69">
        <v>42594.666666666664</v>
      </c>
      <c r="H1792" s="75">
        <f t="shared" si="249"/>
        <v>42594</v>
      </c>
      <c r="I1792" s="76">
        <f t="shared" si="250"/>
        <v>0.66666666666424135</v>
      </c>
      <c r="J1792" s="69" t="str">
        <f t="shared" si="251"/>
        <v>Fri</v>
      </c>
      <c r="K1792" s="74">
        <f t="shared" si="254"/>
        <v>2.9166666666642413</v>
      </c>
      <c r="L1792" s="84">
        <f t="shared" si="252"/>
        <v>3</v>
      </c>
      <c r="M1792">
        <f t="shared" si="253"/>
        <v>4</v>
      </c>
    </row>
    <row r="1793" spans="1:13" x14ac:dyDescent="0.2">
      <c r="A1793" s="14">
        <v>1967</v>
      </c>
      <c r="B1793" s="14" t="s">
        <v>296</v>
      </c>
      <c r="C1793" s="69">
        <v>42593.604166666664</v>
      </c>
      <c r="D1793" s="75">
        <f t="shared" si="246"/>
        <v>42593</v>
      </c>
      <c r="E1793" s="76">
        <f t="shared" si="247"/>
        <v>0.60416666666424135</v>
      </c>
      <c r="F1793" s="69" t="str">
        <f t="shared" si="248"/>
        <v>Thu</v>
      </c>
      <c r="G1793" s="69">
        <v>42594.666666666664</v>
      </c>
      <c r="H1793" s="75">
        <f t="shared" si="249"/>
        <v>42594</v>
      </c>
      <c r="I1793" s="76">
        <f t="shared" si="250"/>
        <v>0.66666666666424135</v>
      </c>
      <c r="J1793" s="69" t="str">
        <f t="shared" si="251"/>
        <v>Fri</v>
      </c>
      <c r="K1793" s="74">
        <f t="shared" si="254"/>
        <v>1.0625</v>
      </c>
      <c r="L1793" s="84">
        <f t="shared" si="252"/>
        <v>1</v>
      </c>
      <c r="M1793">
        <f t="shared" si="253"/>
        <v>2</v>
      </c>
    </row>
    <row r="1794" spans="1:13" x14ac:dyDescent="0.2">
      <c r="A1794" s="14">
        <v>1968</v>
      </c>
      <c r="B1794" s="14" t="s">
        <v>295</v>
      </c>
      <c r="C1794" s="69">
        <v>42591.916666666664</v>
      </c>
      <c r="D1794" s="75">
        <f t="shared" si="246"/>
        <v>42591</v>
      </c>
      <c r="E1794" s="76">
        <f t="shared" si="247"/>
        <v>0.91666666666424135</v>
      </c>
      <c r="F1794" s="69" t="str">
        <f t="shared" si="248"/>
        <v>Tue</v>
      </c>
      <c r="G1794" s="69">
        <v>42594.666666666664</v>
      </c>
      <c r="H1794" s="75">
        <f t="shared" si="249"/>
        <v>42594</v>
      </c>
      <c r="I1794" s="76">
        <f t="shared" si="250"/>
        <v>0.66666666666424135</v>
      </c>
      <c r="J1794" s="69" t="str">
        <f t="shared" si="251"/>
        <v>Fri</v>
      </c>
      <c r="K1794" s="74">
        <f t="shared" si="254"/>
        <v>2.75</v>
      </c>
      <c r="L1794" s="84">
        <f t="shared" si="252"/>
        <v>3</v>
      </c>
      <c r="M1794">
        <f t="shared" si="253"/>
        <v>4</v>
      </c>
    </row>
    <row r="1795" spans="1:13" x14ac:dyDescent="0.2">
      <c r="A1795" s="14">
        <v>1970</v>
      </c>
      <c r="B1795" s="14" t="s">
        <v>294</v>
      </c>
      <c r="C1795" s="69">
        <v>42590.625</v>
      </c>
      <c r="D1795" s="75">
        <f t="shared" ref="D1795:D1858" si="255">INT(C1795)</f>
        <v>42590</v>
      </c>
      <c r="E1795" s="76">
        <f t="shared" ref="E1795:E1858" si="256">C1795-D1795</f>
        <v>0.625</v>
      </c>
      <c r="F1795" s="69" t="str">
        <f t="shared" ref="F1795:F1858" si="257">TEXT(D1795,"ddd")</f>
        <v>Mon</v>
      </c>
      <c r="G1795" s="69">
        <v>42594.666666666664</v>
      </c>
      <c r="H1795" s="75">
        <f t="shared" ref="H1795:H1858" si="258">INT(G1795)</f>
        <v>42594</v>
      </c>
      <c r="I1795" s="76">
        <f t="shared" ref="I1795:I1858" si="259">G1795-H1795</f>
        <v>0.66666666666424135</v>
      </c>
      <c r="J1795" s="69" t="str">
        <f t="shared" ref="J1795:J1858" si="260">TEXT(H1795,"ddd")</f>
        <v>Fri</v>
      </c>
      <c r="K1795" s="74">
        <f t="shared" si="254"/>
        <v>4.0416666666642413</v>
      </c>
      <c r="L1795" s="84">
        <f t="shared" ref="L1795:L1858" si="261">DATEDIF(C1795,G1795,"d")</f>
        <v>4</v>
      </c>
      <c r="M1795">
        <f t="shared" ref="M1795:M1858" si="262">NETWORKDAYS(C1795,G1795)</f>
        <v>5</v>
      </c>
    </row>
    <row r="1796" spans="1:13" x14ac:dyDescent="0.2">
      <c r="A1796" s="14">
        <v>1972</v>
      </c>
      <c r="B1796" s="14" t="s">
        <v>294</v>
      </c>
      <c r="C1796" s="69">
        <v>42593.895833333336</v>
      </c>
      <c r="D1796" s="75">
        <f t="shared" si="255"/>
        <v>42593</v>
      </c>
      <c r="E1796" s="76">
        <f t="shared" si="256"/>
        <v>0.89583333333575865</v>
      </c>
      <c r="F1796" s="69" t="str">
        <f t="shared" si="257"/>
        <v>Thu</v>
      </c>
      <c r="G1796" s="69">
        <v>42595.125</v>
      </c>
      <c r="H1796" s="75">
        <f t="shared" si="258"/>
        <v>42595</v>
      </c>
      <c r="I1796" s="76">
        <f t="shared" si="259"/>
        <v>0.125</v>
      </c>
      <c r="J1796" s="69" t="str">
        <f t="shared" si="260"/>
        <v>Sat</v>
      </c>
      <c r="K1796" s="74">
        <f t="shared" si="254"/>
        <v>1.2291666666642413</v>
      </c>
      <c r="L1796" s="84">
        <f t="shared" si="261"/>
        <v>2</v>
      </c>
      <c r="M1796">
        <f t="shared" si="262"/>
        <v>2</v>
      </c>
    </row>
    <row r="1797" spans="1:13" x14ac:dyDescent="0.2">
      <c r="A1797" s="14">
        <v>1973</v>
      </c>
      <c r="B1797" s="14" t="s">
        <v>296</v>
      </c>
      <c r="C1797" s="69">
        <v>42594.865972222222</v>
      </c>
      <c r="D1797" s="75">
        <f t="shared" si="255"/>
        <v>42594</v>
      </c>
      <c r="E1797" s="76">
        <f t="shared" si="256"/>
        <v>0.86597222222189885</v>
      </c>
      <c r="F1797" s="69" t="str">
        <f t="shared" si="257"/>
        <v>Fri</v>
      </c>
      <c r="G1797" s="69">
        <v>42594.90625</v>
      </c>
      <c r="H1797" s="75">
        <f t="shared" si="258"/>
        <v>42594</v>
      </c>
      <c r="I1797" s="76">
        <f t="shared" si="259"/>
        <v>0.90625</v>
      </c>
      <c r="J1797" s="69" t="str">
        <f t="shared" si="260"/>
        <v>Fri</v>
      </c>
      <c r="K1797" s="74">
        <f t="shared" si="254"/>
        <v>4.0277777778101154E-2</v>
      </c>
      <c r="L1797" s="84">
        <f t="shared" si="261"/>
        <v>0</v>
      </c>
      <c r="M1797">
        <f t="shared" si="262"/>
        <v>1</v>
      </c>
    </row>
    <row r="1798" spans="1:13" x14ac:dyDescent="0.2">
      <c r="A1798" s="14">
        <v>1974</v>
      </c>
      <c r="B1798" s="14" t="s">
        <v>296</v>
      </c>
      <c r="C1798" s="69">
        <v>42593.791666666664</v>
      </c>
      <c r="D1798" s="75">
        <f t="shared" si="255"/>
        <v>42593</v>
      </c>
      <c r="E1798" s="76">
        <f t="shared" si="256"/>
        <v>0.79166666666424135</v>
      </c>
      <c r="F1798" s="69" t="str">
        <f t="shared" si="257"/>
        <v>Thu</v>
      </c>
      <c r="G1798" s="69">
        <v>42594.75</v>
      </c>
      <c r="H1798" s="75">
        <f t="shared" si="258"/>
        <v>42594</v>
      </c>
      <c r="I1798" s="76">
        <f t="shared" si="259"/>
        <v>0.75</v>
      </c>
      <c r="J1798" s="69" t="str">
        <f t="shared" si="260"/>
        <v>Fri</v>
      </c>
      <c r="K1798" s="74">
        <f t="shared" si="254"/>
        <v>0.95833333333575865</v>
      </c>
      <c r="L1798" s="84">
        <f t="shared" si="261"/>
        <v>1</v>
      </c>
      <c r="M1798">
        <f t="shared" si="262"/>
        <v>2</v>
      </c>
    </row>
    <row r="1799" spans="1:13" x14ac:dyDescent="0.2">
      <c r="A1799" s="14">
        <v>1975</v>
      </c>
      <c r="B1799" s="14" t="s">
        <v>296</v>
      </c>
      <c r="C1799" s="69">
        <v>42593.791666666664</v>
      </c>
      <c r="D1799" s="75">
        <f t="shared" si="255"/>
        <v>42593</v>
      </c>
      <c r="E1799" s="76">
        <f t="shared" si="256"/>
        <v>0.79166666666424135</v>
      </c>
      <c r="F1799" s="69" t="str">
        <f t="shared" si="257"/>
        <v>Thu</v>
      </c>
      <c r="G1799" s="69">
        <v>42594.708333333336</v>
      </c>
      <c r="H1799" s="75">
        <f t="shared" si="258"/>
        <v>42594</v>
      </c>
      <c r="I1799" s="76">
        <f t="shared" si="259"/>
        <v>0.70833333333575865</v>
      </c>
      <c r="J1799" s="69" t="str">
        <f t="shared" si="260"/>
        <v>Fri</v>
      </c>
      <c r="K1799" s="74">
        <f t="shared" si="254"/>
        <v>0.91666666667151731</v>
      </c>
      <c r="L1799" s="84">
        <f t="shared" si="261"/>
        <v>1</v>
      </c>
      <c r="M1799">
        <f t="shared" si="262"/>
        <v>2</v>
      </c>
    </row>
    <row r="1800" spans="1:13" x14ac:dyDescent="0.2">
      <c r="A1800" s="14">
        <v>1976</v>
      </c>
      <c r="B1800" s="14" t="s">
        <v>296</v>
      </c>
      <c r="C1800" s="69">
        <v>42593.638888888891</v>
      </c>
      <c r="D1800" s="75">
        <f t="shared" si="255"/>
        <v>42593</v>
      </c>
      <c r="E1800" s="76">
        <f t="shared" si="256"/>
        <v>0.63888888889050577</v>
      </c>
      <c r="F1800" s="69" t="str">
        <f t="shared" si="257"/>
        <v>Thu</v>
      </c>
      <c r="G1800" s="69">
        <v>42594.645833333336</v>
      </c>
      <c r="H1800" s="75">
        <f t="shared" si="258"/>
        <v>42594</v>
      </c>
      <c r="I1800" s="76">
        <f t="shared" si="259"/>
        <v>0.64583333333575865</v>
      </c>
      <c r="J1800" s="69" t="str">
        <f t="shared" si="260"/>
        <v>Fri</v>
      </c>
      <c r="K1800" s="74">
        <f t="shared" si="254"/>
        <v>1.0069444444452529</v>
      </c>
      <c r="L1800" s="84">
        <f t="shared" si="261"/>
        <v>1</v>
      </c>
      <c r="M1800">
        <f t="shared" si="262"/>
        <v>2</v>
      </c>
    </row>
    <row r="1801" spans="1:13" x14ac:dyDescent="0.2">
      <c r="A1801" s="14">
        <v>1977</v>
      </c>
      <c r="B1801" s="14" t="s">
        <v>294</v>
      </c>
      <c r="C1801" s="69">
        <v>42592.583333333336</v>
      </c>
      <c r="D1801" s="75">
        <f t="shared" si="255"/>
        <v>42592</v>
      </c>
      <c r="E1801" s="76">
        <f t="shared" si="256"/>
        <v>0.58333333333575865</v>
      </c>
      <c r="F1801" s="69" t="str">
        <f t="shared" si="257"/>
        <v>Wed</v>
      </c>
      <c r="G1801" s="69">
        <v>42593.78125</v>
      </c>
      <c r="H1801" s="75">
        <f t="shared" si="258"/>
        <v>42593</v>
      </c>
      <c r="I1801" s="76">
        <f t="shared" si="259"/>
        <v>0.78125</v>
      </c>
      <c r="J1801" s="69" t="str">
        <f t="shared" si="260"/>
        <v>Thu</v>
      </c>
      <c r="K1801" s="74">
        <f t="shared" si="254"/>
        <v>1.1979166666642413</v>
      </c>
      <c r="L1801" s="84">
        <f t="shared" si="261"/>
        <v>1</v>
      </c>
      <c r="M1801">
        <f t="shared" si="262"/>
        <v>2</v>
      </c>
    </row>
    <row r="1802" spans="1:13" x14ac:dyDescent="0.2">
      <c r="A1802" s="14">
        <v>1978</v>
      </c>
      <c r="B1802" s="14" t="s">
        <v>294</v>
      </c>
      <c r="C1802" s="69">
        <v>42587.864583333336</v>
      </c>
      <c r="D1802" s="75">
        <f t="shared" si="255"/>
        <v>42587</v>
      </c>
      <c r="E1802" s="76">
        <f t="shared" si="256"/>
        <v>0.86458333333575865</v>
      </c>
      <c r="F1802" s="69" t="str">
        <f t="shared" si="257"/>
        <v>Fri</v>
      </c>
      <c r="G1802" s="69">
        <v>42593.114583333336</v>
      </c>
      <c r="H1802" s="75">
        <f t="shared" si="258"/>
        <v>42593</v>
      </c>
      <c r="I1802" s="76">
        <f t="shared" si="259"/>
        <v>0.11458333333575865</v>
      </c>
      <c r="J1802" s="69" t="str">
        <f t="shared" si="260"/>
        <v>Thu</v>
      </c>
      <c r="K1802" s="74">
        <f t="shared" si="254"/>
        <v>5.25</v>
      </c>
      <c r="L1802" s="84">
        <f t="shared" si="261"/>
        <v>6</v>
      </c>
      <c r="M1802">
        <f t="shared" si="262"/>
        <v>5</v>
      </c>
    </row>
    <row r="1803" spans="1:13" x14ac:dyDescent="0.2">
      <c r="A1803" s="14">
        <v>1980</v>
      </c>
      <c r="B1803" s="14" t="s">
        <v>296</v>
      </c>
      <c r="C1803" s="69">
        <v>42592.770833333336</v>
      </c>
      <c r="D1803" s="75">
        <f t="shared" si="255"/>
        <v>42592</v>
      </c>
      <c r="E1803" s="76">
        <f t="shared" si="256"/>
        <v>0.77083333333575865</v>
      </c>
      <c r="F1803" s="69" t="str">
        <f t="shared" si="257"/>
        <v>Wed</v>
      </c>
      <c r="G1803" s="69">
        <v>42594.730555555558</v>
      </c>
      <c r="H1803" s="75">
        <f t="shared" si="258"/>
        <v>42594</v>
      </c>
      <c r="I1803" s="76">
        <f t="shared" si="259"/>
        <v>0.7305555555576575</v>
      </c>
      <c r="J1803" s="69" t="str">
        <f t="shared" si="260"/>
        <v>Fri</v>
      </c>
      <c r="K1803" s="74">
        <f t="shared" si="254"/>
        <v>1.9597222222218988</v>
      </c>
      <c r="L1803" s="84">
        <f t="shared" si="261"/>
        <v>2</v>
      </c>
      <c r="M1803">
        <f t="shared" si="262"/>
        <v>3</v>
      </c>
    </row>
    <row r="1804" spans="1:13" x14ac:dyDescent="0.2">
      <c r="A1804" s="14">
        <v>1982</v>
      </c>
      <c r="B1804" s="14" t="s">
        <v>296</v>
      </c>
      <c r="C1804" s="69">
        <v>42592.772222222222</v>
      </c>
      <c r="D1804" s="75">
        <f t="shared" si="255"/>
        <v>42592</v>
      </c>
      <c r="E1804" s="76">
        <f t="shared" si="256"/>
        <v>0.77222222222189885</v>
      </c>
      <c r="F1804" s="69" t="str">
        <f t="shared" si="257"/>
        <v>Wed</v>
      </c>
      <c r="G1804" s="69">
        <v>42594.748611111114</v>
      </c>
      <c r="H1804" s="75">
        <f t="shared" si="258"/>
        <v>42594</v>
      </c>
      <c r="I1804" s="76">
        <f t="shared" si="259"/>
        <v>0.74861111111385981</v>
      </c>
      <c r="J1804" s="69" t="str">
        <f t="shared" si="260"/>
        <v>Fri</v>
      </c>
      <c r="K1804" s="74">
        <f t="shared" si="254"/>
        <v>1.976388888891961</v>
      </c>
      <c r="L1804" s="84">
        <f t="shared" si="261"/>
        <v>2</v>
      </c>
      <c r="M1804">
        <f t="shared" si="262"/>
        <v>3</v>
      </c>
    </row>
    <row r="1805" spans="1:13" x14ac:dyDescent="0.2">
      <c r="A1805" s="14">
        <v>1983</v>
      </c>
      <c r="B1805" s="14" t="s">
        <v>295</v>
      </c>
      <c r="C1805" s="69">
        <v>42593.597916666666</v>
      </c>
      <c r="D1805" s="75">
        <f t="shared" si="255"/>
        <v>42593</v>
      </c>
      <c r="E1805" s="76">
        <f t="shared" si="256"/>
        <v>0.59791666666569654</v>
      </c>
      <c r="F1805" s="69" t="str">
        <f t="shared" si="257"/>
        <v>Thu</v>
      </c>
      <c r="G1805" s="69">
        <v>42594.75</v>
      </c>
      <c r="H1805" s="75">
        <f t="shared" si="258"/>
        <v>42594</v>
      </c>
      <c r="I1805" s="76">
        <f t="shared" si="259"/>
        <v>0.75</v>
      </c>
      <c r="J1805" s="69" t="str">
        <f t="shared" si="260"/>
        <v>Fri</v>
      </c>
      <c r="K1805" s="74">
        <f t="shared" si="254"/>
        <v>1.1520833333343035</v>
      </c>
      <c r="L1805" s="84">
        <f t="shared" si="261"/>
        <v>1</v>
      </c>
      <c r="M1805">
        <f t="shared" si="262"/>
        <v>2</v>
      </c>
    </row>
    <row r="1806" spans="1:13" x14ac:dyDescent="0.2">
      <c r="A1806" s="14">
        <v>1985</v>
      </c>
      <c r="B1806" s="14" t="s">
        <v>296</v>
      </c>
      <c r="C1806" s="69">
        <v>42590.989583333336</v>
      </c>
      <c r="D1806" s="75">
        <f t="shared" si="255"/>
        <v>42590</v>
      </c>
      <c r="E1806" s="76">
        <f t="shared" si="256"/>
        <v>0.98958333333575865</v>
      </c>
      <c r="F1806" s="69" t="str">
        <f t="shared" si="257"/>
        <v>Mon</v>
      </c>
      <c r="G1806" s="69">
        <v>42594.75</v>
      </c>
      <c r="H1806" s="75">
        <f t="shared" si="258"/>
        <v>42594</v>
      </c>
      <c r="I1806" s="76">
        <f t="shared" si="259"/>
        <v>0.75</v>
      </c>
      <c r="J1806" s="69" t="str">
        <f t="shared" si="260"/>
        <v>Fri</v>
      </c>
      <c r="K1806" s="74">
        <f t="shared" ref="K1806:K1853" si="263">G1806-C1806</f>
        <v>3.7604166666642413</v>
      </c>
      <c r="L1806" s="84">
        <f t="shared" si="261"/>
        <v>4</v>
      </c>
      <c r="M1806">
        <f t="shared" si="262"/>
        <v>5</v>
      </c>
    </row>
    <row r="1807" spans="1:13" x14ac:dyDescent="0.2">
      <c r="A1807" s="14">
        <v>1987</v>
      </c>
      <c r="B1807" s="14" t="s">
        <v>296</v>
      </c>
      <c r="C1807" s="69">
        <v>42591.90625</v>
      </c>
      <c r="D1807" s="75">
        <f t="shared" si="255"/>
        <v>42591</v>
      </c>
      <c r="E1807" s="76">
        <f t="shared" si="256"/>
        <v>0.90625</v>
      </c>
      <c r="F1807" s="69" t="str">
        <f t="shared" si="257"/>
        <v>Tue</v>
      </c>
      <c r="G1807" s="69">
        <v>42594.78125</v>
      </c>
      <c r="H1807" s="75">
        <f t="shared" si="258"/>
        <v>42594</v>
      </c>
      <c r="I1807" s="76">
        <f t="shared" si="259"/>
        <v>0.78125</v>
      </c>
      <c r="J1807" s="69" t="str">
        <f t="shared" si="260"/>
        <v>Fri</v>
      </c>
      <c r="K1807" s="74">
        <f t="shared" si="263"/>
        <v>2.875</v>
      </c>
      <c r="L1807" s="84">
        <f t="shared" si="261"/>
        <v>3</v>
      </c>
      <c r="M1807">
        <f t="shared" si="262"/>
        <v>4</v>
      </c>
    </row>
    <row r="1808" spans="1:13" x14ac:dyDescent="0.2">
      <c r="A1808" s="14">
        <v>1988</v>
      </c>
      <c r="B1808" s="14" t="s">
        <v>294</v>
      </c>
      <c r="C1808" s="69">
        <v>42572.541666666664</v>
      </c>
      <c r="D1808" s="75">
        <f t="shared" si="255"/>
        <v>42572</v>
      </c>
      <c r="E1808" s="76">
        <f t="shared" si="256"/>
        <v>0.54166666666424135</v>
      </c>
      <c r="F1808" s="69" t="str">
        <f t="shared" si="257"/>
        <v>Thu</v>
      </c>
      <c r="G1808" s="69">
        <v>42594.760416666664</v>
      </c>
      <c r="H1808" s="75">
        <f t="shared" si="258"/>
        <v>42594</v>
      </c>
      <c r="I1808" s="76">
        <f t="shared" si="259"/>
        <v>0.76041666666424135</v>
      </c>
      <c r="J1808" s="69" t="str">
        <f t="shared" si="260"/>
        <v>Fri</v>
      </c>
      <c r="K1808" s="74">
        <f t="shared" si="263"/>
        <v>22.21875</v>
      </c>
      <c r="L1808" s="84">
        <f t="shared" si="261"/>
        <v>22</v>
      </c>
      <c r="M1808">
        <f t="shared" si="262"/>
        <v>17</v>
      </c>
    </row>
    <row r="1809" spans="1:13" x14ac:dyDescent="0.2">
      <c r="A1809" s="14">
        <v>1989</v>
      </c>
      <c r="B1809" s="14" t="s">
        <v>296</v>
      </c>
      <c r="C1809" s="69">
        <v>42592.727083333331</v>
      </c>
      <c r="D1809" s="75">
        <f t="shared" si="255"/>
        <v>42592</v>
      </c>
      <c r="E1809" s="76">
        <f t="shared" si="256"/>
        <v>0.72708333333139308</v>
      </c>
      <c r="F1809" s="69" t="str">
        <f t="shared" si="257"/>
        <v>Wed</v>
      </c>
      <c r="G1809" s="69">
        <v>42594.768055555556</v>
      </c>
      <c r="H1809" s="75">
        <f t="shared" si="258"/>
        <v>42594</v>
      </c>
      <c r="I1809" s="76">
        <f t="shared" si="259"/>
        <v>0.76805555555620231</v>
      </c>
      <c r="J1809" s="69" t="str">
        <f t="shared" si="260"/>
        <v>Fri</v>
      </c>
      <c r="K1809" s="74">
        <f t="shared" si="263"/>
        <v>2.0409722222248092</v>
      </c>
      <c r="L1809" s="84">
        <f t="shared" si="261"/>
        <v>2</v>
      </c>
      <c r="M1809">
        <f t="shared" si="262"/>
        <v>3</v>
      </c>
    </row>
    <row r="1810" spans="1:13" x14ac:dyDescent="0.2">
      <c r="A1810" s="14">
        <v>1990</v>
      </c>
      <c r="B1810" s="14" t="s">
        <v>296</v>
      </c>
      <c r="C1810" s="69">
        <v>42592.548611111109</v>
      </c>
      <c r="D1810" s="75">
        <f t="shared" si="255"/>
        <v>42592</v>
      </c>
      <c r="E1810" s="76">
        <f t="shared" si="256"/>
        <v>0.54861111110949423</v>
      </c>
      <c r="F1810" s="69" t="str">
        <f t="shared" si="257"/>
        <v>Wed</v>
      </c>
      <c r="G1810" s="69">
        <v>42594.784722222219</v>
      </c>
      <c r="H1810" s="75">
        <f t="shared" si="258"/>
        <v>42594</v>
      </c>
      <c r="I1810" s="76">
        <f t="shared" si="259"/>
        <v>0.78472222221898846</v>
      </c>
      <c r="J1810" s="69" t="str">
        <f t="shared" si="260"/>
        <v>Fri</v>
      </c>
      <c r="K1810" s="74">
        <f t="shared" si="263"/>
        <v>2.2361111111094942</v>
      </c>
      <c r="L1810" s="84">
        <f t="shared" si="261"/>
        <v>2</v>
      </c>
      <c r="M1810">
        <f t="shared" si="262"/>
        <v>3</v>
      </c>
    </row>
    <row r="1811" spans="1:13" x14ac:dyDescent="0.2">
      <c r="A1811" s="14">
        <v>1991</v>
      </c>
      <c r="B1811" s="14" t="s">
        <v>294</v>
      </c>
      <c r="C1811" s="69">
        <v>42594.5625</v>
      </c>
      <c r="D1811" s="75">
        <f t="shared" si="255"/>
        <v>42594</v>
      </c>
      <c r="E1811" s="76">
        <f t="shared" si="256"/>
        <v>0.5625</v>
      </c>
      <c r="F1811" s="69" t="str">
        <f t="shared" si="257"/>
        <v>Fri</v>
      </c>
      <c r="G1811" s="69">
        <v>42594.65625</v>
      </c>
      <c r="H1811" s="75">
        <f t="shared" si="258"/>
        <v>42594</v>
      </c>
      <c r="I1811" s="76">
        <f t="shared" si="259"/>
        <v>0.65625</v>
      </c>
      <c r="J1811" s="69" t="str">
        <f t="shared" si="260"/>
        <v>Fri</v>
      </c>
      <c r="K1811" s="74">
        <f t="shared" si="263"/>
        <v>9.375E-2</v>
      </c>
      <c r="L1811" s="84">
        <f t="shared" si="261"/>
        <v>0</v>
      </c>
      <c r="M1811">
        <f t="shared" si="262"/>
        <v>1</v>
      </c>
    </row>
    <row r="1812" spans="1:13" x14ac:dyDescent="0.2">
      <c r="A1812" s="14">
        <v>1993</v>
      </c>
      <c r="B1812" s="14" t="s">
        <v>296</v>
      </c>
      <c r="C1812" s="69">
        <v>42592.989583333336</v>
      </c>
      <c r="D1812" s="75">
        <f t="shared" si="255"/>
        <v>42592</v>
      </c>
      <c r="E1812" s="76">
        <f t="shared" si="256"/>
        <v>0.98958333333575865</v>
      </c>
      <c r="F1812" s="69" t="str">
        <f t="shared" si="257"/>
        <v>Wed</v>
      </c>
      <c r="G1812" s="69">
        <v>42594.875</v>
      </c>
      <c r="H1812" s="75">
        <f t="shared" si="258"/>
        <v>42594</v>
      </c>
      <c r="I1812" s="76">
        <f t="shared" si="259"/>
        <v>0.875</v>
      </c>
      <c r="J1812" s="69" t="str">
        <f t="shared" si="260"/>
        <v>Fri</v>
      </c>
      <c r="K1812" s="74">
        <f t="shared" si="263"/>
        <v>1.8854166666642413</v>
      </c>
      <c r="L1812" s="84">
        <f t="shared" si="261"/>
        <v>2</v>
      </c>
      <c r="M1812">
        <f t="shared" si="262"/>
        <v>3</v>
      </c>
    </row>
    <row r="1813" spans="1:13" x14ac:dyDescent="0.2">
      <c r="A1813" s="14">
        <v>1996</v>
      </c>
      <c r="B1813" s="14" t="s">
        <v>296</v>
      </c>
      <c r="C1813" s="69">
        <v>42592.754861111112</v>
      </c>
      <c r="D1813" s="75">
        <f t="shared" si="255"/>
        <v>42592</v>
      </c>
      <c r="E1813" s="76">
        <f t="shared" si="256"/>
        <v>0.75486111111240461</v>
      </c>
      <c r="F1813" s="69" t="str">
        <f t="shared" si="257"/>
        <v>Wed</v>
      </c>
      <c r="G1813" s="69">
        <v>42595.010416666664</v>
      </c>
      <c r="H1813" s="75">
        <f t="shared" si="258"/>
        <v>42595</v>
      </c>
      <c r="I1813" s="76">
        <f t="shared" si="259"/>
        <v>1.0416666664241347E-2</v>
      </c>
      <c r="J1813" s="69" t="str">
        <f t="shared" si="260"/>
        <v>Sat</v>
      </c>
      <c r="K1813" s="74">
        <f t="shared" si="263"/>
        <v>2.2555555555518367</v>
      </c>
      <c r="L1813" s="84">
        <f t="shared" si="261"/>
        <v>3</v>
      </c>
      <c r="M1813">
        <f t="shared" si="262"/>
        <v>3</v>
      </c>
    </row>
    <row r="1814" spans="1:13" x14ac:dyDescent="0.2">
      <c r="A1814" s="14">
        <v>1997</v>
      </c>
      <c r="B1814" s="14" t="s">
        <v>296</v>
      </c>
      <c r="C1814" s="69">
        <v>42591.791666666664</v>
      </c>
      <c r="D1814" s="75">
        <f t="shared" si="255"/>
        <v>42591</v>
      </c>
      <c r="E1814" s="76">
        <f t="shared" si="256"/>
        <v>0.79166666666424135</v>
      </c>
      <c r="F1814" s="69" t="str">
        <f t="shared" si="257"/>
        <v>Tue</v>
      </c>
      <c r="G1814" s="69">
        <v>42594.8125</v>
      </c>
      <c r="H1814" s="75">
        <f t="shared" si="258"/>
        <v>42594</v>
      </c>
      <c r="I1814" s="76">
        <f t="shared" si="259"/>
        <v>0.8125</v>
      </c>
      <c r="J1814" s="69" t="str">
        <f t="shared" si="260"/>
        <v>Fri</v>
      </c>
      <c r="K1814" s="74">
        <f t="shared" si="263"/>
        <v>3.0208333333357587</v>
      </c>
      <c r="L1814" s="84">
        <f t="shared" si="261"/>
        <v>3</v>
      </c>
      <c r="M1814">
        <f t="shared" si="262"/>
        <v>4</v>
      </c>
    </row>
    <row r="1815" spans="1:13" x14ac:dyDescent="0.2">
      <c r="A1815" s="14">
        <v>1998</v>
      </c>
      <c r="B1815" s="14" t="s">
        <v>296</v>
      </c>
      <c r="C1815" s="69">
        <v>42590.166666666664</v>
      </c>
      <c r="D1815" s="75">
        <f t="shared" si="255"/>
        <v>42590</v>
      </c>
      <c r="E1815" s="76">
        <f t="shared" si="256"/>
        <v>0.16666666666424135</v>
      </c>
      <c r="F1815" s="69" t="str">
        <f t="shared" si="257"/>
        <v>Mon</v>
      </c>
      <c r="G1815" s="69">
        <v>42594.791666666664</v>
      </c>
      <c r="H1815" s="75">
        <f t="shared" si="258"/>
        <v>42594</v>
      </c>
      <c r="I1815" s="76">
        <f t="shared" si="259"/>
        <v>0.79166666666424135</v>
      </c>
      <c r="J1815" s="69" t="str">
        <f t="shared" si="260"/>
        <v>Fri</v>
      </c>
      <c r="K1815" s="74">
        <f t="shared" si="263"/>
        <v>4.625</v>
      </c>
      <c r="L1815" s="84">
        <f t="shared" si="261"/>
        <v>4</v>
      </c>
      <c r="M1815">
        <f t="shared" si="262"/>
        <v>5</v>
      </c>
    </row>
    <row r="1816" spans="1:13" x14ac:dyDescent="0.2">
      <c r="A1816" s="14">
        <v>1999</v>
      </c>
      <c r="B1816" s="14" t="s">
        <v>294</v>
      </c>
      <c r="C1816" s="69">
        <v>42594.625</v>
      </c>
      <c r="D1816" s="75">
        <f t="shared" si="255"/>
        <v>42594</v>
      </c>
      <c r="E1816" s="76">
        <f t="shared" si="256"/>
        <v>0.625</v>
      </c>
      <c r="F1816" s="69" t="str">
        <f t="shared" si="257"/>
        <v>Fri</v>
      </c>
      <c r="G1816" s="69">
        <v>42594.822916666664</v>
      </c>
      <c r="H1816" s="75">
        <f t="shared" si="258"/>
        <v>42594</v>
      </c>
      <c r="I1816" s="76">
        <f t="shared" si="259"/>
        <v>0.82291666666424135</v>
      </c>
      <c r="J1816" s="69" t="str">
        <f t="shared" si="260"/>
        <v>Fri</v>
      </c>
      <c r="K1816" s="74">
        <f t="shared" si="263"/>
        <v>0.19791666666424135</v>
      </c>
      <c r="L1816" s="84">
        <f t="shared" si="261"/>
        <v>0</v>
      </c>
      <c r="M1816">
        <f t="shared" si="262"/>
        <v>1</v>
      </c>
    </row>
    <row r="1817" spans="1:13" x14ac:dyDescent="0.2">
      <c r="A1817" s="14">
        <v>2000</v>
      </c>
      <c r="B1817" s="14" t="s">
        <v>294</v>
      </c>
      <c r="C1817" s="69">
        <v>42594.541666666664</v>
      </c>
      <c r="D1817" s="75">
        <f t="shared" si="255"/>
        <v>42594</v>
      </c>
      <c r="E1817" s="76">
        <f t="shared" si="256"/>
        <v>0.54166666666424135</v>
      </c>
      <c r="F1817" s="69" t="str">
        <f t="shared" si="257"/>
        <v>Fri</v>
      </c>
      <c r="G1817" s="69">
        <v>42594.795138888891</v>
      </c>
      <c r="H1817" s="75">
        <f t="shared" si="258"/>
        <v>42594</v>
      </c>
      <c r="I1817" s="76">
        <f t="shared" si="259"/>
        <v>0.79513888889050577</v>
      </c>
      <c r="J1817" s="69" t="str">
        <f t="shared" si="260"/>
        <v>Fri</v>
      </c>
      <c r="K1817" s="74">
        <f t="shared" si="263"/>
        <v>0.25347222222626442</v>
      </c>
      <c r="L1817" s="84">
        <f t="shared" si="261"/>
        <v>0</v>
      </c>
      <c r="M1817">
        <f t="shared" si="262"/>
        <v>1</v>
      </c>
    </row>
    <row r="1818" spans="1:13" x14ac:dyDescent="0.2">
      <c r="A1818" s="14">
        <v>2001</v>
      </c>
      <c r="B1818" s="14" t="s">
        <v>295</v>
      </c>
      <c r="C1818" s="69">
        <v>42593.927083333336</v>
      </c>
      <c r="D1818" s="75">
        <f t="shared" si="255"/>
        <v>42593</v>
      </c>
      <c r="E1818" s="76">
        <f t="shared" si="256"/>
        <v>0.92708333333575865</v>
      </c>
      <c r="F1818" s="69" t="str">
        <f t="shared" si="257"/>
        <v>Thu</v>
      </c>
      <c r="G1818" s="69">
        <v>42594.802083333336</v>
      </c>
      <c r="H1818" s="75">
        <f t="shared" si="258"/>
        <v>42594</v>
      </c>
      <c r="I1818" s="76">
        <f t="shared" si="259"/>
        <v>0.80208333333575865</v>
      </c>
      <c r="J1818" s="69" t="str">
        <f t="shared" si="260"/>
        <v>Fri</v>
      </c>
      <c r="K1818" s="74">
        <f t="shared" si="263"/>
        <v>0.875</v>
      </c>
      <c r="L1818" s="84">
        <f t="shared" si="261"/>
        <v>1</v>
      </c>
      <c r="M1818">
        <f t="shared" si="262"/>
        <v>2</v>
      </c>
    </row>
    <row r="1819" spans="1:13" x14ac:dyDescent="0.2">
      <c r="A1819" s="14">
        <v>2002</v>
      </c>
      <c r="B1819" s="14" t="s">
        <v>296</v>
      </c>
      <c r="C1819" s="69">
        <v>42593.78125</v>
      </c>
      <c r="D1819" s="75">
        <f t="shared" si="255"/>
        <v>42593</v>
      </c>
      <c r="E1819" s="76">
        <f t="shared" si="256"/>
        <v>0.78125</v>
      </c>
      <c r="F1819" s="69" t="str">
        <f t="shared" si="257"/>
        <v>Thu</v>
      </c>
      <c r="G1819" s="69">
        <v>42594.8125</v>
      </c>
      <c r="H1819" s="75">
        <f t="shared" si="258"/>
        <v>42594</v>
      </c>
      <c r="I1819" s="76">
        <f t="shared" si="259"/>
        <v>0.8125</v>
      </c>
      <c r="J1819" s="69" t="str">
        <f t="shared" si="260"/>
        <v>Fri</v>
      </c>
      <c r="K1819" s="74">
        <f t="shared" si="263"/>
        <v>1.03125</v>
      </c>
      <c r="L1819" s="84">
        <f t="shared" si="261"/>
        <v>1</v>
      </c>
      <c r="M1819">
        <f t="shared" si="262"/>
        <v>2</v>
      </c>
    </row>
    <row r="1820" spans="1:13" x14ac:dyDescent="0.2">
      <c r="A1820" s="14">
        <v>2003</v>
      </c>
      <c r="B1820" s="14" t="s">
        <v>294</v>
      </c>
      <c r="C1820" s="69">
        <v>42587.541666666664</v>
      </c>
      <c r="D1820" s="75">
        <f t="shared" si="255"/>
        <v>42587</v>
      </c>
      <c r="E1820" s="76">
        <f t="shared" si="256"/>
        <v>0.54166666666424135</v>
      </c>
      <c r="F1820" s="69" t="str">
        <f t="shared" si="257"/>
        <v>Fri</v>
      </c>
      <c r="G1820" s="69">
        <v>42594.802083333336</v>
      </c>
      <c r="H1820" s="75">
        <f t="shared" si="258"/>
        <v>42594</v>
      </c>
      <c r="I1820" s="76">
        <f t="shared" si="259"/>
        <v>0.80208333333575865</v>
      </c>
      <c r="J1820" s="69" t="str">
        <f t="shared" si="260"/>
        <v>Fri</v>
      </c>
      <c r="K1820" s="74">
        <f t="shared" si="263"/>
        <v>7.2604166666715173</v>
      </c>
      <c r="L1820" s="84">
        <f t="shared" si="261"/>
        <v>7</v>
      </c>
      <c r="M1820">
        <f t="shared" si="262"/>
        <v>6</v>
      </c>
    </row>
    <row r="1821" spans="1:13" x14ac:dyDescent="0.2">
      <c r="A1821" s="14">
        <v>2005</v>
      </c>
      <c r="B1821" s="14" t="s">
        <v>296</v>
      </c>
      <c r="C1821" s="69">
        <v>42594.78125</v>
      </c>
      <c r="D1821" s="75">
        <f t="shared" si="255"/>
        <v>42594</v>
      </c>
      <c r="E1821" s="76">
        <f t="shared" si="256"/>
        <v>0.78125</v>
      </c>
      <c r="F1821" s="69" t="str">
        <f t="shared" si="257"/>
        <v>Fri</v>
      </c>
      <c r="G1821" s="69">
        <v>42594.854166666664</v>
      </c>
      <c r="H1821" s="75">
        <f t="shared" si="258"/>
        <v>42594</v>
      </c>
      <c r="I1821" s="76">
        <f t="shared" si="259"/>
        <v>0.85416666666424135</v>
      </c>
      <c r="J1821" s="69" t="str">
        <f t="shared" si="260"/>
        <v>Fri</v>
      </c>
      <c r="K1821" s="74">
        <f t="shared" si="263"/>
        <v>7.2916666664241347E-2</v>
      </c>
      <c r="L1821" s="84">
        <f t="shared" si="261"/>
        <v>0</v>
      </c>
      <c r="M1821">
        <f t="shared" si="262"/>
        <v>1</v>
      </c>
    </row>
    <row r="1822" spans="1:13" x14ac:dyDescent="0.2">
      <c r="A1822" s="14">
        <v>2006</v>
      </c>
      <c r="B1822" s="14" t="s">
        <v>296</v>
      </c>
      <c r="C1822" s="69">
        <v>42593.947916666664</v>
      </c>
      <c r="D1822" s="75">
        <f t="shared" si="255"/>
        <v>42593</v>
      </c>
      <c r="E1822" s="76">
        <f t="shared" si="256"/>
        <v>0.94791666666424135</v>
      </c>
      <c r="F1822" s="69" t="str">
        <f t="shared" si="257"/>
        <v>Thu</v>
      </c>
      <c r="G1822" s="69">
        <v>42594.822916666664</v>
      </c>
      <c r="H1822" s="75">
        <f t="shared" si="258"/>
        <v>42594</v>
      </c>
      <c r="I1822" s="76">
        <f t="shared" si="259"/>
        <v>0.82291666666424135</v>
      </c>
      <c r="J1822" s="69" t="str">
        <f t="shared" si="260"/>
        <v>Fri</v>
      </c>
      <c r="K1822" s="74">
        <f t="shared" si="263"/>
        <v>0.875</v>
      </c>
      <c r="L1822" s="84">
        <f t="shared" si="261"/>
        <v>1</v>
      </c>
      <c r="M1822">
        <f t="shared" si="262"/>
        <v>2</v>
      </c>
    </row>
    <row r="1823" spans="1:13" x14ac:dyDescent="0.2">
      <c r="A1823" s="14">
        <v>2009</v>
      </c>
      <c r="B1823" s="14" t="s">
        <v>294</v>
      </c>
      <c r="C1823" s="69">
        <v>42587.541666666664</v>
      </c>
      <c r="D1823" s="75">
        <f t="shared" si="255"/>
        <v>42587</v>
      </c>
      <c r="E1823" s="76">
        <f t="shared" si="256"/>
        <v>0.54166666666424135</v>
      </c>
      <c r="F1823" s="69" t="str">
        <f t="shared" si="257"/>
        <v>Fri</v>
      </c>
      <c r="G1823" s="69">
        <v>42594.822916666664</v>
      </c>
      <c r="H1823" s="75">
        <f t="shared" si="258"/>
        <v>42594</v>
      </c>
      <c r="I1823" s="76">
        <f t="shared" si="259"/>
        <v>0.82291666666424135</v>
      </c>
      <c r="J1823" s="69" t="str">
        <f t="shared" si="260"/>
        <v>Fri</v>
      </c>
      <c r="K1823" s="74">
        <f t="shared" si="263"/>
        <v>7.28125</v>
      </c>
      <c r="L1823" s="84">
        <f t="shared" si="261"/>
        <v>7</v>
      </c>
      <c r="M1823">
        <f t="shared" si="262"/>
        <v>6</v>
      </c>
    </row>
    <row r="1824" spans="1:13" x14ac:dyDescent="0.2">
      <c r="A1824" s="14">
        <v>2011</v>
      </c>
      <c r="B1824" s="14" t="s">
        <v>296</v>
      </c>
      <c r="C1824" s="69">
        <v>42593.895833333336</v>
      </c>
      <c r="D1824" s="75">
        <f t="shared" si="255"/>
        <v>42593</v>
      </c>
      <c r="E1824" s="76">
        <f t="shared" si="256"/>
        <v>0.89583333333575865</v>
      </c>
      <c r="F1824" s="69" t="str">
        <f t="shared" si="257"/>
        <v>Thu</v>
      </c>
      <c r="G1824" s="69">
        <v>42594.833333333336</v>
      </c>
      <c r="H1824" s="75">
        <f t="shared" si="258"/>
        <v>42594</v>
      </c>
      <c r="I1824" s="76">
        <f t="shared" si="259"/>
        <v>0.83333333333575865</v>
      </c>
      <c r="J1824" s="69" t="str">
        <f t="shared" si="260"/>
        <v>Fri</v>
      </c>
      <c r="K1824" s="74">
        <f t="shared" si="263"/>
        <v>0.9375</v>
      </c>
      <c r="L1824" s="84">
        <f t="shared" si="261"/>
        <v>1</v>
      </c>
      <c r="M1824">
        <f t="shared" si="262"/>
        <v>2</v>
      </c>
    </row>
    <row r="1825" spans="1:13" x14ac:dyDescent="0.2">
      <c r="A1825" s="14">
        <v>2012</v>
      </c>
      <c r="B1825" s="14" t="s">
        <v>294</v>
      </c>
      <c r="C1825" s="69">
        <v>42592.166666666664</v>
      </c>
      <c r="D1825" s="75">
        <f t="shared" si="255"/>
        <v>42592</v>
      </c>
      <c r="E1825" s="76">
        <f t="shared" si="256"/>
        <v>0.16666666666424135</v>
      </c>
      <c r="F1825" s="69" t="str">
        <f t="shared" si="257"/>
        <v>Wed</v>
      </c>
      <c r="G1825" s="69">
        <v>42594.78125</v>
      </c>
      <c r="H1825" s="75">
        <f t="shared" si="258"/>
        <v>42594</v>
      </c>
      <c r="I1825" s="76">
        <f t="shared" si="259"/>
        <v>0.78125</v>
      </c>
      <c r="J1825" s="69" t="str">
        <f t="shared" si="260"/>
        <v>Fri</v>
      </c>
      <c r="K1825" s="74">
        <f t="shared" si="263"/>
        <v>2.6145833333357587</v>
      </c>
      <c r="L1825" s="84">
        <f t="shared" si="261"/>
        <v>2</v>
      </c>
      <c r="M1825">
        <f t="shared" si="262"/>
        <v>3</v>
      </c>
    </row>
    <row r="1826" spans="1:13" x14ac:dyDescent="0.2">
      <c r="A1826" s="14">
        <v>2014</v>
      </c>
      <c r="B1826" s="14" t="s">
        <v>294</v>
      </c>
      <c r="C1826" s="69">
        <v>42592.166666666664</v>
      </c>
      <c r="D1826" s="75">
        <f t="shared" si="255"/>
        <v>42592</v>
      </c>
      <c r="E1826" s="76">
        <f t="shared" si="256"/>
        <v>0.16666666666424135</v>
      </c>
      <c r="F1826" s="69" t="str">
        <f t="shared" si="257"/>
        <v>Wed</v>
      </c>
      <c r="G1826" s="69">
        <v>42594.802083333336</v>
      </c>
      <c r="H1826" s="75">
        <f t="shared" si="258"/>
        <v>42594</v>
      </c>
      <c r="I1826" s="76">
        <f t="shared" si="259"/>
        <v>0.80208333333575865</v>
      </c>
      <c r="J1826" s="69" t="str">
        <f t="shared" si="260"/>
        <v>Fri</v>
      </c>
      <c r="K1826" s="74">
        <f t="shared" si="263"/>
        <v>2.6354166666715173</v>
      </c>
      <c r="L1826" s="84">
        <f t="shared" si="261"/>
        <v>2</v>
      </c>
      <c r="M1826">
        <f t="shared" si="262"/>
        <v>3</v>
      </c>
    </row>
    <row r="1827" spans="1:13" x14ac:dyDescent="0.2">
      <c r="A1827" s="14">
        <v>2016</v>
      </c>
      <c r="B1827" s="14" t="s">
        <v>294</v>
      </c>
      <c r="C1827" s="69">
        <v>42594.583333333336</v>
      </c>
      <c r="D1827" s="75">
        <f t="shared" si="255"/>
        <v>42594</v>
      </c>
      <c r="E1827" s="76">
        <f t="shared" si="256"/>
        <v>0.58333333333575865</v>
      </c>
      <c r="F1827" s="69" t="str">
        <f t="shared" si="257"/>
        <v>Fri</v>
      </c>
      <c r="G1827" s="69">
        <v>42594.864583333336</v>
      </c>
      <c r="H1827" s="75">
        <f t="shared" si="258"/>
        <v>42594</v>
      </c>
      <c r="I1827" s="76">
        <f t="shared" si="259"/>
        <v>0.86458333333575865</v>
      </c>
      <c r="J1827" s="69" t="str">
        <f t="shared" si="260"/>
        <v>Fri</v>
      </c>
      <c r="K1827" s="74">
        <f t="shared" si="263"/>
        <v>0.28125</v>
      </c>
      <c r="L1827" s="84">
        <f t="shared" si="261"/>
        <v>0</v>
      </c>
      <c r="M1827">
        <f t="shared" si="262"/>
        <v>1</v>
      </c>
    </row>
    <row r="1828" spans="1:13" x14ac:dyDescent="0.2">
      <c r="A1828" s="14">
        <v>2017</v>
      </c>
      <c r="B1828" s="14" t="s">
        <v>294</v>
      </c>
      <c r="C1828" s="69">
        <v>42594.6875</v>
      </c>
      <c r="D1828" s="75">
        <f t="shared" si="255"/>
        <v>42594</v>
      </c>
      <c r="E1828" s="76">
        <f t="shared" si="256"/>
        <v>0.6875</v>
      </c>
      <c r="F1828" s="69" t="str">
        <f t="shared" si="257"/>
        <v>Fri</v>
      </c>
      <c r="G1828" s="69">
        <v>42594.840277777781</v>
      </c>
      <c r="H1828" s="75">
        <f t="shared" si="258"/>
        <v>42594</v>
      </c>
      <c r="I1828" s="76">
        <f t="shared" si="259"/>
        <v>0.84027777778101154</v>
      </c>
      <c r="J1828" s="69" t="str">
        <f t="shared" si="260"/>
        <v>Fri</v>
      </c>
      <c r="K1828" s="74">
        <f t="shared" si="263"/>
        <v>0.15277777778101154</v>
      </c>
      <c r="L1828" s="84">
        <f t="shared" si="261"/>
        <v>0</v>
      </c>
      <c r="M1828">
        <f t="shared" si="262"/>
        <v>1</v>
      </c>
    </row>
    <row r="1829" spans="1:13" x14ac:dyDescent="0.2">
      <c r="A1829" s="14">
        <v>2018</v>
      </c>
      <c r="B1829" s="14" t="s">
        <v>296</v>
      </c>
      <c r="C1829" s="69">
        <v>42593.569444444445</v>
      </c>
      <c r="D1829" s="75">
        <f t="shared" si="255"/>
        <v>42593</v>
      </c>
      <c r="E1829" s="76">
        <f t="shared" si="256"/>
        <v>0.56944444444525288</v>
      </c>
      <c r="F1829" s="69" t="str">
        <f t="shared" si="257"/>
        <v>Thu</v>
      </c>
      <c r="G1829" s="69">
        <v>42594.84375</v>
      </c>
      <c r="H1829" s="75">
        <f t="shared" si="258"/>
        <v>42594</v>
      </c>
      <c r="I1829" s="76">
        <f t="shared" si="259"/>
        <v>0.84375</v>
      </c>
      <c r="J1829" s="69" t="str">
        <f t="shared" si="260"/>
        <v>Fri</v>
      </c>
      <c r="K1829" s="74">
        <f t="shared" si="263"/>
        <v>1.2743055555547471</v>
      </c>
      <c r="L1829" s="84">
        <f t="shared" si="261"/>
        <v>1</v>
      </c>
      <c r="M1829">
        <f t="shared" si="262"/>
        <v>2</v>
      </c>
    </row>
    <row r="1830" spans="1:13" x14ac:dyDescent="0.2">
      <c r="A1830" s="14">
        <v>2019</v>
      </c>
      <c r="B1830" s="14" t="s">
        <v>295</v>
      </c>
      <c r="C1830" s="69">
        <v>42593.916666666664</v>
      </c>
      <c r="D1830" s="75">
        <f t="shared" si="255"/>
        <v>42593</v>
      </c>
      <c r="E1830" s="76">
        <f t="shared" si="256"/>
        <v>0.91666666666424135</v>
      </c>
      <c r="F1830" s="69" t="str">
        <f t="shared" si="257"/>
        <v>Thu</v>
      </c>
      <c r="G1830" s="69">
        <v>42594.84375</v>
      </c>
      <c r="H1830" s="75">
        <f t="shared" si="258"/>
        <v>42594</v>
      </c>
      <c r="I1830" s="76">
        <f t="shared" si="259"/>
        <v>0.84375</v>
      </c>
      <c r="J1830" s="69" t="str">
        <f t="shared" si="260"/>
        <v>Fri</v>
      </c>
      <c r="K1830" s="74">
        <f t="shared" si="263"/>
        <v>0.92708333333575865</v>
      </c>
      <c r="L1830" s="84">
        <f t="shared" si="261"/>
        <v>1</v>
      </c>
      <c r="M1830">
        <f t="shared" si="262"/>
        <v>2</v>
      </c>
    </row>
    <row r="1831" spans="1:13" x14ac:dyDescent="0.2">
      <c r="A1831" s="14">
        <v>2021</v>
      </c>
      <c r="B1831" s="14" t="s">
        <v>296</v>
      </c>
      <c r="C1831" s="69">
        <v>42592.931250000001</v>
      </c>
      <c r="D1831" s="75">
        <f t="shared" si="255"/>
        <v>42592</v>
      </c>
      <c r="E1831" s="76">
        <f t="shared" si="256"/>
        <v>0.93125000000145519</v>
      </c>
      <c r="F1831" s="69" t="str">
        <f t="shared" si="257"/>
        <v>Wed</v>
      </c>
      <c r="G1831" s="69">
        <v>42594.833333333336</v>
      </c>
      <c r="H1831" s="75">
        <f t="shared" si="258"/>
        <v>42594</v>
      </c>
      <c r="I1831" s="76">
        <f t="shared" si="259"/>
        <v>0.83333333333575865</v>
      </c>
      <c r="J1831" s="69" t="str">
        <f t="shared" si="260"/>
        <v>Fri</v>
      </c>
      <c r="K1831" s="74">
        <f t="shared" si="263"/>
        <v>1.9020833333343035</v>
      </c>
      <c r="L1831" s="84">
        <f t="shared" si="261"/>
        <v>2</v>
      </c>
      <c r="M1831">
        <f t="shared" si="262"/>
        <v>3</v>
      </c>
    </row>
    <row r="1832" spans="1:13" x14ac:dyDescent="0.2">
      <c r="A1832" s="14">
        <v>2022</v>
      </c>
      <c r="B1832" s="14" t="s">
        <v>296</v>
      </c>
      <c r="C1832" s="69">
        <v>42594.166666666664</v>
      </c>
      <c r="D1832" s="75">
        <f t="shared" si="255"/>
        <v>42594</v>
      </c>
      <c r="E1832" s="76">
        <f t="shared" si="256"/>
        <v>0.16666666666424135</v>
      </c>
      <c r="F1832" s="69" t="str">
        <f t="shared" si="257"/>
        <v>Fri</v>
      </c>
      <c r="G1832" s="69">
        <v>42594.854166666664</v>
      </c>
      <c r="H1832" s="75">
        <f t="shared" si="258"/>
        <v>42594</v>
      </c>
      <c r="I1832" s="76">
        <f t="shared" si="259"/>
        <v>0.85416666666424135</v>
      </c>
      <c r="J1832" s="69" t="str">
        <f t="shared" si="260"/>
        <v>Fri</v>
      </c>
      <c r="K1832" s="74">
        <f t="shared" si="263"/>
        <v>0.6875</v>
      </c>
      <c r="L1832" s="84">
        <f t="shared" si="261"/>
        <v>0</v>
      </c>
      <c r="M1832">
        <f t="shared" si="262"/>
        <v>1</v>
      </c>
    </row>
    <row r="1833" spans="1:13" x14ac:dyDescent="0.2">
      <c r="A1833" s="14">
        <v>2024</v>
      </c>
      <c r="B1833" s="14" t="s">
        <v>294</v>
      </c>
      <c r="C1833" s="69">
        <v>42592.744444444441</v>
      </c>
      <c r="D1833" s="75">
        <f t="shared" si="255"/>
        <v>42592</v>
      </c>
      <c r="E1833" s="76">
        <f t="shared" si="256"/>
        <v>0.74444444444088731</v>
      </c>
      <c r="F1833" s="69" t="str">
        <f t="shared" si="257"/>
        <v>Wed</v>
      </c>
      <c r="G1833" s="69">
        <v>42594.854166666664</v>
      </c>
      <c r="H1833" s="75">
        <f t="shared" si="258"/>
        <v>42594</v>
      </c>
      <c r="I1833" s="76">
        <f t="shared" si="259"/>
        <v>0.85416666666424135</v>
      </c>
      <c r="J1833" s="69" t="str">
        <f t="shared" si="260"/>
        <v>Fri</v>
      </c>
      <c r="K1833" s="74">
        <f t="shared" si="263"/>
        <v>2.109722222223354</v>
      </c>
      <c r="L1833" s="84">
        <f t="shared" si="261"/>
        <v>2</v>
      </c>
      <c r="M1833">
        <f t="shared" si="262"/>
        <v>3</v>
      </c>
    </row>
    <row r="1834" spans="1:13" x14ac:dyDescent="0.2">
      <c r="A1834" s="14">
        <v>2025</v>
      </c>
      <c r="B1834" s="14" t="s">
        <v>296</v>
      </c>
      <c r="C1834" s="69">
        <v>42594.777777777781</v>
      </c>
      <c r="D1834" s="75">
        <f t="shared" si="255"/>
        <v>42594</v>
      </c>
      <c r="E1834" s="76">
        <f t="shared" si="256"/>
        <v>0.77777777778101154</v>
      </c>
      <c r="F1834" s="69" t="str">
        <f t="shared" si="257"/>
        <v>Fri</v>
      </c>
      <c r="G1834" s="69">
        <v>42594.807638888888</v>
      </c>
      <c r="H1834" s="75">
        <f t="shared" si="258"/>
        <v>42594</v>
      </c>
      <c r="I1834" s="76">
        <f t="shared" si="259"/>
        <v>0.80763888888759539</v>
      </c>
      <c r="J1834" s="69" t="str">
        <f t="shared" si="260"/>
        <v>Fri</v>
      </c>
      <c r="K1834" s="74">
        <f t="shared" si="263"/>
        <v>2.9861111106583849E-2</v>
      </c>
      <c r="L1834" s="84">
        <f t="shared" si="261"/>
        <v>0</v>
      </c>
      <c r="M1834">
        <f t="shared" si="262"/>
        <v>1</v>
      </c>
    </row>
    <row r="1835" spans="1:13" x14ac:dyDescent="0.2">
      <c r="A1835" s="14">
        <v>2026</v>
      </c>
      <c r="B1835" s="14" t="s">
        <v>295</v>
      </c>
      <c r="C1835" s="69">
        <v>42592.050694444442</v>
      </c>
      <c r="D1835" s="75">
        <f t="shared" si="255"/>
        <v>42592</v>
      </c>
      <c r="E1835" s="76">
        <f t="shared" si="256"/>
        <v>5.0694444442342501E-2</v>
      </c>
      <c r="F1835" s="69" t="str">
        <f t="shared" si="257"/>
        <v>Wed</v>
      </c>
      <c r="G1835" s="69">
        <v>42593.798611111109</v>
      </c>
      <c r="H1835" s="75">
        <f t="shared" si="258"/>
        <v>42593</v>
      </c>
      <c r="I1835" s="76">
        <f t="shared" si="259"/>
        <v>0.79861111110949423</v>
      </c>
      <c r="J1835" s="69" t="str">
        <f t="shared" si="260"/>
        <v>Thu</v>
      </c>
      <c r="K1835" s="74">
        <f t="shared" si="263"/>
        <v>1.7479166666671517</v>
      </c>
      <c r="L1835" s="84">
        <f t="shared" si="261"/>
        <v>1</v>
      </c>
      <c r="M1835">
        <f t="shared" si="262"/>
        <v>2</v>
      </c>
    </row>
    <row r="1836" spans="1:13" x14ac:dyDescent="0.2">
      <c r="A1836" s="14">
        <v>2028</v>
      </c>
      <c r="B1836" s="14" t="s">
        <v>295</v>
      </c>
      <c r="C1836" s="69">
        <v>42590.166666666664</v>
      </c>
      <c r="D1836" s="75">
        <f t="shared" si="255"/>
        <v>42590</v>
      </c>
      <c r="E1836" s="76">
        <f t="shared" si="256"/>
        <v>0.16666666666424135</v>
      </c>
      <c r="F1836" s="69" t="str">
        <f t="shared" si="257"/>
        <v>Mon</v>
      </c>
      <c r="G1836" s="69">
        <v>42593.916666666664</v>
      </c>
      <c r="H1836" s="75">
        <f t="shared" si="258"/>
        <v>42593</v>
      </c>
      <c r="I1836" s="76">
        <f t="shared" si="259"/>
        <v>0.91666666666424135</v>
      </c>
      <c r="J1836" s="69" t="str">
        <f t="shared" si="260"/>
        <v>Thu</v>
      </c>
      <c r="K1836" s="74">
        <f t="shared" si="263"/>
        <v>3.75</v>
      </c>
      <c r="L1836" s="84">
        <f t="shared" si="261"/>
        <v>3</v>
      </c>
      <c r="M1836">
        <f t="shared" si="262"/>
        <v>4</v>
      </c>
    </row>
    <row r="1837" spans="1:13" x14ac:dyDescent="0.2">
      <c r="A1837" s="14">
        <v>2029</v>
      </c>
      <c r="B1837" s="14" t="s">
        <v>296</v>
      </c>
      <c r="C1837" s="69">
        <v>42592.624305555553</v>
      </c>
      <c r="D1837" s="75">
        <f t="shared" si="255"/>
        <v>42592</v>
      </c>
      <c r="E1837" s="76">
        <f t="shared" si="256"/>
        <v>0.62430555555329192</v>
      </c>
      <c r="F1837" s="69" t="str">
        <f t="shared" si="257"/>
        <v>Wed</v>
      </c>
      <c r="G1837" s="69">
        <v>42595.020138888889</v>
      </c>
      <c r="H1837" s="75">
        <f t="shared" si="258"/>
        <v>42595</v>
      </c>
      <c r="I1837" s="76">
        <f t="shared" si="259"/>
        <v>2.0138888889050577E-2</v>
      </c>
      <c r="J1837" s="69" t="str">
        <f t="shared" si="260"/>
        <v>Sat</v>
      </c>
      <c r="K1837" s="74">
        <f t="shared" si="263"/>
        <v>2.3958333333357587</v>
      </c>
      <c r="L1837" s="84">
        <f t="shared" si="261"/>
        <v>3</v>
      </c>
      <c r="M1837">
        <f t="shared" si="262"/>
        <v>3</v>
      </c>
    </row>
    <row r="1838" spans="1:13" x14ac:dyDescent="0.2">
      <c r="A1838" s="14">
        <v>2030</v>
      </c>
      <c r="B1838" s="14" t="s">
        <v>294</v>
      </c>
      <c r="C1838" s="69">
        <v>42587.854166666664</v>
      </c>
      <c r="D1838" s="75">
        <f t="shared" si="255"/>
        <v>42587</v>
      </c>
      <c r="E1838" s="76">
        <f t="shared" si="256"/>
        <v>0.85416666666424135</v>
      </c>
      <c r="F1838" s="69" t="str">
        <f t="shared" si="257"/>
        <v>Fri</v>
      </c>
      <c r="G1838" s="69">
        <v>42593.114583333336</v>
      </c>
      <c r="H1838" s="75">
        <f t="shared" si="258"/>
        <v>42593</v>
      </c>
      <c r="I1838" s="76">
        <f t="shared" si="259"/>
        <v>0.11458333333575865</v>
      </c>
      <c r="J1838" s="69" t="str">
        <f t="shared" si="260"/>
        <v>Thu</v>
      </c>
      <c r="K1838" s="74">
        <f t="shared" si="263"/>
        <v>5.2604166666715173</v>
      </c>
      <c r="L1838" s="84">
        <f t="shared" si="261"/>
        <v>6</v>
      </c>
      <c r="M1838">
        <f t="shared" si="262"/>
        <v>5</v>
      </c>
    </row>
    <row r="1839" spans="1:13" x14ac:dyDescent="0.2">
      <c r="A1839" s="14">
        <v>2031</v>
      </c>
      <c r="B1839" s="14" t="s">
        <v>296</v>
      </c>
      <c r="C1839" s="69">
        <v>42592.827777777777</v>
      </c>
      <c r="D1839" s="75">
        <f t="shared" si="255"/>
        <v>42592</v>
      </c>
      <c r="E1839" s="76">
        <f t="shared" si="256"/>
        <v>0.82777777777664596</v>
      </c>
      <c r="F1839" s="69" t="str">
        <f t="shared" si="257"/>
        <v>Wed</v>
      </c>
      <c r="G1839" s="69">
        <v>42594.885416666664</v>
      </c>
      <c r="H1839" s="75">
        <f t="shared" si="258"/>
        <v>42594</v>
      </c>
      <c r="I1839" s="76">
        <f t="shared" si="259"/>
        <v>0.88541666666424135</v>
      </c>
      <c r="J1839" s="69" t="str">
        <f t="shared" si="260"/>
        <v>Fri</v>
      </c>
      <c r="K1839" s="74">
        <f t="shared" si="263"/>
        <v>2.0576388888875954</v>
      </c>
      <c r="L1839" s="84">
        <f t="shared" si="261"/>
        <v>2</v>
      </c>
      <c r="M1839">
        <f t="shared" si="262"/>
        <v>3</v>
      </c>
    </row>
    <row r="1840" spans="1:13" x14ac:dyDescent="0.2">
      <c r="A1840" s="14">
        <v>2032</v>
      </c>
      <c r="B1840" s="14" t="s">
        <v>296</v>
      </c>
      <c r="C1840" s="69">
        <v>42584.583333333336</v>
      </c>
      <c r="D1840" s="75">
        <f t="shared" si="255"/>
        <v>42584</v>
      </c>
      <c r="E1840" s="76">
        <f t="shared" si="256"/>
        <v>0.58333333333575865</v>
      </c>
      <c r="F1840" s="69" t="str">
        <f t="shared" si="257"/>
        <v>Tue</v>
      </c>
      <c r="G1840" s="69">
        <v>42586.916666666664</v>
      </c>
      <c r="H1840" s="75">
        <f t="shared" si="258"/>
        <v>42586</v>
      </c>
      <c r="I1840" s="76">
        <f t="shared" si="259"/>
        <v>0.91666666666424135</v>
      </c>
      <c r="J1840" s="69" t="str">
        <f t="shared" si="260"/>
        <v>Thu</v>
      </c>
      <c r="K1840" s="74">
        <f t="shared" si="263"/>
        <v>2.3333333333284827</v>
      </c>
      <c r="L1840" s="84">
        <f t="shared" si="261"/>
        <v>2</v>
      </c>
      <c r="M1840">
        <f t="shared" si="262"/>
        <v>3</v>
      </c>
    </row>
    <row r="1841" spans="1:13" x14ac:dyDescent="0.2">
      <c r="A1841" s="14">
        <v>2033</v>
      </c>
      <c r="B1841" s="14" t="s">
        <v>294</v>
      </c>
      <c r="C1841" s="69">
        <v>42594.6875</v>
      </c>
      <c r="D1841" s="75">
        <f t="shared" si="255"/>
        <v>42594</v>
      </c>
      <c r="E1841" s="76">
        <f t="shared" si="256"/>
        <v>0.6875</v>
      </c>
      <c r="F1841" s="69" t="str">
        <f t="shared" si="257"/>
        <v>Fri</v>
      </c>
      <c r="G1841" s="69">
        <v>42594.8125</v>
      </c>
      <c r="H1841" s="75">
        <f t="shared" si="258"/>
        <v>42594</v>
      </c>
      <c r="I1841" s="76">
        <f t="shared" si="259"/>
        <v>0.8125</v>
      </c>
      <c r="J1841" s="69" t="str">
        <f t="shared" si="260"/>
        <v>Fri</v>
      </c>
      <c r="K1841" s="74">
        <f t="shared" si="263"/>
        <v>0.125</v>
      </c>
      <c r="L1841" s="84">
        <f t="shared" si="261"/>
        <v>0</v>
      </c>
      <c r="M1841">
        <f t="shared" si="262"/>
        <v>1</v>
      </c>
    </row>
    <row r="1842" spans="1:13" x14ac:dyDescent="0.2">
      <c r="A1842" s="14">
        <v>2034</v>
      </c>
      <c r="B1842" s="14" t="s">
        <v>295</v>
      </c>
      <c r="C1842" s="69">
        <v>42594.614583333336</v>
      </c>
      <c r="D1842" s="75">
        <f t="shared" si="255"/>
        <v>42594</v>
      </c>
      <c r="E1842" s="76">
        <f t="shared" si="256"/>
        <v>0.61458333333575865</v>
      </c>
      <c r="F1842" s="69" t="str">
        <f t="shared" si="257"/>
        <v>Fri</v>
      </c>
      <c r="G1842" s="69">
        <v>42594.875</v>
      </c>
      <c r="H1842" s="75">
        <f t="shared" si="258"/>
        <v>42594</v>
      </c>
      <c r="I1842" s="76">
        <f t="shared" si="259"/>
        <v>0.875</v>
      </c>
      <c r="J1842" s="69" t="str">
        <f t="shared" si="260"/>
        <v>Fri</v>
      </c>
      <c r="K1842" s="74">
        <f t="shared" si="263"/>
        <v>0.26041666666424135</v>
      </c>
      <c r="L1842" s="84">
        <f t="shared" si="261"/>
        <v>0</v>
      </c>
      <c r="M1842">
        <f t="shared" si="262"/>
        <v>1</v>
      </c>
    </row>
    <row r="1843" spans="1:13" x14ac:dyDescent="0.2">
      <c r="A1843" s="14">
        <v>2035</v>
      </c>
      <c r="B1843" s="14" t="s">
        <v>294</v>
      </c>
      <c r="C1843" s="69">
        <v>42593.166666666664</v>
      </c>
      <c r="D1843" s="75">
        <f t="shared" si="255"/>
        <v>42593</v>
      </c>
      <c r="E1843" s="76">
        <f t="shared" si="256"/>
        <v>0.16666666666424135</v>
      </c>
      <c r="F1843" s="69" t="str">
        <f t="shared" si="257"/>
        <v>Thu</v>
      </c>
      <c r="G1843" s="69">
        <v>42594.875</v>
      </c>
      <c r="H1843" s="75">
        <f t="shared" si="258"/>
        <v>42594</v>
      </c>
      <c r="I1843" s="76">
        <f t="shared" si="259"/>
        <v>0.875</v>
      </c>
      <c r="J1843" s="69" t="str">
        <f t="shared" si="260"/>
        <v>Fri</v>
      </c>
      <c r="K1843" s="74">
        <f t="shared" si="263"/>
        <v>1.7083333333357587</v>
      </c>
      <c r="L1843" s="84">
        <f t="shared" si="261"/>
        <v>1</v>
      </c>
      <c r="M1843">
        <f t="shared" si="262"/>
        <v>2</v>
      </c>
    </row>
    <row r="1844" spans="1:13" x14ac:dyDescent="0.2">
      <c r="A1844" s="14">
        <v>2036</v>
      </c>
      <c r="B1844" s="14" t="s">
        <v>296</v>
      </c>
      <c r="C1844" s="69">
        <v>42584.75</v>
      </c>
      <c r="D1844" s="75">
        <f t="shared" si="255"/>
        <v>42584</v>
      </c>
      <c r="E1844" s="76">
        <f t="shared" si="256"/>
        <v>0.75</v>
      </c>
      <c r="F1844" s="69" t="str">
        <f t="shared" si="257"/>
        <v>Tue</v>
      </c>
      <c r="G1844" s="69">
        <v>42590.729166666664</v>
      </c>
      <c r="H1844" s="75">
        <f t="shared" si="258"/>
        <v>42590</v>
      </c>
      <c r="I1844" s="76">
        <f t="shared" si="259"/>
        <v>0.72916666666424135</v>
      </c>
      <c r="J1844" s="69" t="str">
        <f t="shared" si="260"/>
        <v>Mon</v>
      </c>
      <c r="K1844" s="74">
        <f t="shared" si="263"/>
        <v>5.9791666666642413</v>
      </c>
      <c r="L1844" s="84">
        <f t="shared" si="261"/>
        <v>6</v>
      </c>
      <c r="M1844">
        <f t="shared" si="262"/>
        <v>5</v>
      </c>
    </row>
    <row r="1845" spans="1:13" x14ac:dyDescent="0.2">
      <c r="A1845" s="14">
        <v>2037</v>
      </c>
      <c r="B1845" s="14" t="s">
        <v>296</v>
      </c>
      <c r="C1845" s="69">
        <v>42592.645833333336</v>
      </c>
      <c r="D1845" s="75">
        <f t="shared" si="255"/>
        <v>42592</v>
      </c>
      <c r="E1845" s="76">
        <f t="shared" si="256"/>
        <v>0.64583333333575865</v>
      </c>
      <c r="F1845" s="69" t="str">
        <f t="shared" si="257"/>
        <v>Wed</v>
      </c>
      <c r="G1845" s="69">
        <v>42594.881944444445</v>
      </c>
      <c r="H1845" s="75">
        <f t="shared" si="258"/>
        <v>42594</v>
      </c>
      <c r="I1845" s="76">
        <f t="shared" si="259"/>
        <v>0.88194444444525288</v>
      </c>
      <c r="J1845" s="69" t="str">
        <f t="shared" si="260"/>
        <v>Fri</v>
      </c>
      <c r="K1845" s="74">
        <f t="shared" si="263"/>
        <v>2.2361111111094942</v>
      </c>
      <c r="L1845" s="84">
        <f t="shared" si="261"/>
        <v>2</v>
      </c>
      <c r="M1845">
        <f t="shared" si="262"/>
        <v>3</v>
      </c>
    </row>
    <row r="1846" spans="1:13" x14ac:dyDescent="0.2">
      <c r="A1846" s="14">
        <v>2038</v>
      </c>
      <c r="B1846" s="14" t="s">
        <v>296</v>
      </c>
      <c r="C1846" s="69">
        <v>42593.583333333336</v>
      </c>
      <c r="D1846" s="75">
        <f t="shared" si="255"/>
        <v>42593</v>
      </c>
      <c r="E1846" s="76">
        <f t="shared" si="256"/>
        <v>0.58333333333575865</v>
      </c>
      <c r="F1846" s="69" t="str">
        <f t="shared" si="257"/>
        <v>Thu</v>
      </c>
      <c r="G1846" s="69">
        <v>42594.875</v>
      </c>
      <c r="H1846" s="75">
        <f t="shared" si="258"/>
        <v>42594</v>
      </c>
      <c r="I1846" s="76">
        <f t="shared" si="259"/>
        <v>0.875</v>
      </c>
      <c r="J1846" s="69" t="str">
        <f t="shared" si="260"/>
        <v>Fri</v>
      </c>
      <c r="K1846" s="74">
        <f t="shared" si="263"/>
        <v>1.2916666666642413</v>
      </c>
      <c r="L1846" s="84">
        <f t="shared" si="261"/>
        <v>1</v>
      </c>
      <c r="M1846">
        <f t="shared" si="262"/>
        <v>2</v>
      </c>
    </row>
    <row r="1847" spans="1:13" x14ac:dyDescent="0.2">
      <c r="A1847" s="14">
        <v>2039</v>
      </c>
      <c r="B1847" s="14" t="s">
        <v>296</v>
      </c>
      <c r="C1847" s="69">
        <v>42583.854166666664</v>
      </c>
      <c r="D1847" s="75">
        <f t="shared" si="255"/>
        <v>42583</v>
      </c>
      <c r="E1847" s="76">
        <f t="shared" si="256"/>
        <v>0.85416666666424135</v>
      </c>
      <c r="F1847" s="69" t="str">
        <f t="shared" si="257"/>
        <v>Mon</v>
      </c>
      <c r="G1847" s="69">
        <v>42590.833333333336</v>
      </c>
      <c r="H1847" s="75">
        <f t="shared" si="258"/>
        <v>42590</v>
      </c>
      <c r="I1847" s="76">
        <f t="shared" si="259"/>
        <v>0.83333333333575865</v>
      </c>
      <c r="J1847" s="69" t="str">
        <f t="shared" si="260"/>
        <v>Mon</v>
      </c>
      <c r="K1847" s="74">
        <f t="shared" si="263"/>
        <v>6.9791666666715173</v>
      </c>
      <c r="L1847" s="84">
        <f t="shared" si="261"/>
        <v>7</v>
      </c>
      <c r="M1847">
        <f t="shared" si="262"/>
        <v>6</v>
      </c>
    </row>
    <row r="1848" spans="1:13" x14ac:dyDescent="0.2">
      <c r="A1848" s="14">
        <v>2041</v>
      </c>
      <c r="B1848" s="14" t="s">
        <v>296</v>
      </c>
      <c r="C1848" s="69">
        <v>42584.875</v>
      </c>
      <c r="D1848" s="75">
        <f t="shared" si="255"/>
        <v>42584</v>
      </c>
      <c r="E1848" s="76">
        <f t="shared" si="256"/>
        <v>0.875</v>
      </c>
      <c r="F1848" s="69" t="str">
        <f t="shared" si="257"/>
        <v>Tue</v>
      </c>
      <c r="G1848" s="69">
        <v>42590.916666666664</v>
      </c>
      <c r="H1848" s="75">
        <f t="shared" si="258"/>
        <v>42590</v>
      </c>
      <c r="I1848" s="76">
        <f t="shared" si="259"/>
        <v>0.91666666666424135</v>
      </c>
      <c r="J1848" s="69" t="str">
        <f t="shared" si="260"/>
        <v>Mon</v>
      </c>
      <c r="K1848" s="74">
        <f t="shared" si="263"/>
        <v>6.0416666666642413</v>
      </c>
      <c r="L1848" s="84">
        <f t="shared" si="261"/>
        <v>6</v>
      </c>
      <c r="M1848">
        <f t="shared" si="262"/>
        <v>5</v>
      </c>
    </row>
    <row r="1849" spans="1:13" x14ac:dyDescent="0.2">
      <c r="A1849" s="14">
        <v>2043</v>
      </c>
      <c r="B1849" s="14" t="s">
        <v>296</v>
      </c>
      <c r="C1849" s="69">
        <v>42591.791666666664</v>
      </c>
      <c r="D1849" s="75">
        <f t="shared" si="255"/>
        <v>42591</v>
      </c>
      <c r="E1849" s="76">
        <f t="shared" si="256"/>
        <v>0.79166666666424135</v>
      </c>
      <c r="F1849" s="69" t="str">
        <f t="shared" si="257"/>
        <v>Tue</v>
      </c>
      <c r="G1849" s="69">
        <v>42591.958333333336</v>
      </c>
      <c r="H1849" s="75">
        <f t="shared" si="258"/>
        <v>42591</v>
      </c>
      <c r="I1849" s="76">
        <f t="shared" si="259"/>
        <v>0.95833333333575865</v>
      </c>
      <c r="J1849" s="69" t="str">
        <f t="shared" si="260"/>
        <v>Tue</v>
      </c>
      <c r="K1849" s="74">
        <f t="shared" si="263"/>
        <v>0.16666666667151731</v>
      </c>
      <c r="L1849" s="84">
        <f t="shared" si="261"/>
        <v>0</v>
      </c>
      <c r="M1849">
        <f t="shared" si="262"/>
        <v>1</v>
      </c>
    </row>
    <row r="1850" spans="1:13" x14ac:dyDescent="0.2">
      <c r="A1850" s="14">
        <v>2044</v>
      </c>
      <c r="B1850" s="14" t="s">
        <v>296</v>
      </c>
      <c r="C1850" s="69">
        <v>42591.729166666664</v>
      </c>
      <c r="D1850" s="75">
        <f t="shared" si="255"/>
        <v>42591</v>
      </c>
      <c r="E1850" s="76">
        <f t="shared" si="256"/>
        <v>0.72916666666424135</v>
      </c>
      <c r="F1850" s="69" t="str">
        <f t="shared" si="257"/>
        <v>Tue</v>
      </c>
      <c r="G1850" s="69">
        <v>42592.59375</v>
      </c>
      <c r="H1850" s="75">
        <f t="shared" si="258"/>
        <v>42592</v>
      </c>
      <c r="I1850" s="76">
        <f t="shared" si="259"/>
        <v>0.59375</v>
      </c>
      <c r="J1850" s="69" t="str">
        <f t="shared" si="260"/>
        <v>Wed</v>
      </c>
      <c r="K1850" s="74">
        <f t="shared" si="263"/>
        <v>0.86458333333575865</v>
      </c>
      <c r="L1850" s="84">
        <f t="shared" si="261"/>
        <v>1</v>
      </c>
      <c r="M1850">
        <f t="shared" si="262"/>
        <v>2</v>
      </c>
    </row>
    <row r="1851" spans="1:13" x14ac:dyDescent="0.2">
      <c r="A1851" s="14">
        <v>2045</v>
      </c>
      <c r="B1851" s="14" t="s">
        <v>296</v>
      </c>
      <c r="C1851" s="69">
        <v>42591.729166666664</v>
      </c>
      <c r="D1851" s="75">
        <f t="shared" si="255"/>
        <v>42591</v>
      </c>
      <c r="E1851" s="76">
        <f t="shared" si="256"/>
        <v>0.72916666666424135</v>
      </c>
      <c r="F1851" s="69" t="str">
        <f t="shared" si="257"/>
        <v>Tue</v>
      </c>
      <c r="G1851" s="69">
        <v>42592.625</v>
      </c>
      <c r="H1851" s="75">
        <f t="shared" si="258"/>
        <v>42592</v>
      </c>
      <c r="I1851" s="76">
        <f t="shared" si="259"/>
        <v>0.625</v>
      </c>
      <c r="J1851" s="69" t="str">
        <f t="shared" si="260"/>
        <v>Wed</v>
      </c>
      <c r="K1851" s="74">
        <f t="shared" si="263"/>
        <v>0.89583333333575865</v>
      </c>
      <c r="L1851" s="84">
        <f t="shared" si="261"/>
        <v>1</v>
      </c>
      <c r="M1851">
        <f t="shared" si="262"/>
        <v>2</v>
      </c>
    </row>
    <row r="1852" spans="1:13" x14ac:dyDescent="0.2">
      <c r="A1852" s="14">
        <v>2046</v>
      </c>
      <c r="B1852" s="14" t="s">
        <v>294</v>
      </c>
      <c r="C1852" s="69">
        <v>42591.833333333336</v>
      </c>
      <c r="D1852" s="75">
        <f t="shared" si="255"/>
        <v>42591</v>
      </c>
      <c r="E1852" s="76">
        <f t="shared" si="256"/>
        <v>0.83333333333575865</v>
      </c>
      <c r="F1852" s="69" t="str">
        <f t="shared" si="257"/>
        <v>Tue</v>
      </c>
      <c r="G1852" s="69">
        <v>42594.895833333336</v>
      </c>
      <c r="H1852" s="75">
        <f t="shared" si="258"/>
        <v>42594</v>
      </c>
      <c r="I1852" s="76">
        <f t="shared" si="259"/>
        <v>0.89583333333575865</v>
      </c>
      <c r="J1852" s="69" t="str">
        <f t="shared" si="260"/>
        <v>Fri</v>
      </c>
      <c r="K1852" s="74">
        <f t="shared" si="263"/>
        <v>3.0625</v>
      </c>
      <c r="L1852" s="84">
        <f t="shared" si="261"/>
        <v>3</v>
      </c>
      <c r="M1852">
        <f t="shared" si="262"/>
        <v>4</v>
      </c>
    </row>
    <row r="1853" spans="1:13" x14ac:dyDescent="0.2">
      <c r="A1853" s="14">
        <v>2047</v>
      </c>
      <c r="B1853" s="14" t="s">
        <v>294</v>
      </c>
      <c r="C1853" s="69">
        <v>42576.833333333336</v>
      </c>
      <c r="D1853" s="75">
        <f t="shared" si="255"/>
        <v>42576</v>
      </c>
      <c r="E1853" s="76">
        <f t="shared" si="256"/>
        <v>0.83333333333575865</v>
      </c>
      <c r="F1853" s="69" t="str">
        <f t="shared" si="257"/>
        <v>Mon</v>
      </c>
      <c r="G1853" s="69">
        <v>42594.895833333336</v>
      </c>
      <c r="H1853" s="75">
        <f t="shared" si="258"/>
        <v>42594</v>
      </c>
      <c r="I1853" s="76">
        <f t="shared" si="259"/>
        <v>0.89583333333575865</v>
      </c>
      <c r="J1853" s="69" t="str">
        <f t="shared" si="260"/>
        <v>Fri</v>
      </c>
      <c r="K1853" s="74">
        <f t="shared" si="263"/>
        <v>18.0625</v>
      </c>
      <c r="L1853" s="84">
        <f t="shared" si="261"/>
        <v>18</v>
      </c>
      <c r="M1853">
        <f t="shared" si="262"/>
        <v>15</v>
      </c>
    </row>
    <row r="1854" spans="1:13" x14ac:dyDescent="0.2">
      <c r="A1854" s="14">
        <v>2049</v>
      </c>
      <c r="B1854" s="14" t="s">
        <v>294</v>
      </c>
      <c r="C1854" s="69">
        <v>42594.614583333336</v>
      </c>
      <c r="D1854" s="75">
        <f t="shared" si="255"/>
        <v>42594</v>
      </c>
      <c r="E1854" s="76">
        <f t="shared" si="256"/>
        <v>0.61458333333575865</v>
      </c>
      <c r="F1854" s="69" t="str">
        <f t="shared" si="257"/>
        <v>Fri</v>
      </c>
      <c r="G1854" s="69">
        <v>42594.864583333336</v>
      </c>
      <c r="H1854" s="75">
        <f t="shared" si="258"/>
        <v>42594</v>
      </c>
      <c r="I1854" s="76">
        <f t="shared" si="259"/>
        <v>0.86458333333575865</v>
      </c>
      <c r="J1854" s="69" t="str">
        <f t="shared" si="260"/>
        <v>Fri</v>
      </c>
      <c r="K1854" s="74">
        <f t="shared" ref="K1854:K1867" si="264">G1854-C1854</f>
        <v>0.25</v>
      </c>
      <c r="L1854" s="84">
        <f t="shared" si="261"/>
        <v>0</v>
      </c>
      <c r="M1854">
        <f t="shared" si="262"/>
        <v>1</v>
      </c>
    </row>
    <row r="1855" spans="1:13" x14ac:dyDescent="0.2">
      <c r="A1855" s="14">
        <v>2050</v>
      </c>
      <c r="B1855" s="14" t="s">
        <v>294</v>
      </c>
      <c r="C1855" s="69">
        <v>42593.914583333331</v>
      </c>
      <c r="D1855" s="75">
        <f t="shared" si="255"/>
        <v>42593</v>
      </c>
      <c r="E1855" s="76">
        <f t="shared" si="256"/>
        <v>0.91458333333139308</v>
      </c>
      <c r="F1855" s="69" t="str">
        <f t="shared" si="257"/>
        <v>Thu</v>
      </c>
      <c r="G1855" s="69">
        <v>42594.90625</v>
      </c>
      <c r="H1855" s="75">
        <f t="shared" si="258"/>
        <v>42594</v>
      </c>
      <c r="I1855" s="76">
        <f t="shared" si="259"/>
        <v>0.90625</v>
      </c>
      <c r="J1855" s="69" t="str">
        <f t="shared" si="260"/>
        <v>Fri</v>
      </c>
      <c r="K1855" s="74">
        <f t="shared" si="264"/>
        <v>0.99166666666860692</v>
      </c>
      <c r="L1855" s="84">
        <f t="shared" si="261"/>
        <v>1</v>
      </c>
      <c r="M1855">
        <f t="shared" si="262"/>
        <v>2</v>
      </c>
    </row>
    <row r="1856" spans="1:13" x14ac:dyDescent="0.2">
      <c r="A1856" s="14">
        <v>2051</v>
      </c>
      <c r="B1856" s="14" t="s">
        <v>296</v>
      </c>
      <c r="C1856" s="69">
        <v>42594.166666666664</v>
      </c>
      <c r="D1856" s="75">
        <f t="shared" si="255"/>
        <v>42594</v>
      </c>
      <c r="E1856" s="76">
        <f t="shared" si="256"/>
        <v>0.16666666666424135</v>
      </c>
      <c r="F1856" s="69" t="str">
        <f t="shared" si="257"/>
        <v>Fri</v>
      </c>
      <c r="G1856" s="69">
        <v>42594.895833333336</v>
      </c>
      <c r="H1856" s="75">
        <f t="shared" si="258"/>
        <v>42594</v>
      </c>
      <c r="I1856" s="76">
        <f t="shared" si="259"/>
        <v>0.89583333333575865</v>
      </c>
      <c r="J1856" s="69" t="str">
        <f t="shared" si="260"/>
        <v>Fri</v>
      </c>
      <c r="K1856" s="74">
        <f t="shared" si="264"/>
        <v>0.72916666667151731</v>
      </c>
      <c r="L1856" s="84">
        <f t="shared" si="261"/>
        <v>0</v>
      </c>
      <c r="M1856">
        <f t="shared" si="262"/>
        <v>1</v>
      </c>
    </row>
    <row r="1857" spans="1:13" x14ac:dyDescent="0.2">
      <c r="A1857" s="14">
        <v>2052</v>
      </c>
      <c r="B1857" s="14" t="s">
        <v>295</v>
      </c>
      <c r="C1857" s="69">
        <v>42594.885416666664</v>
      </c>
      <c r="D1857" s="75">
        <f t="shared" si="255"/>
        <v>42594</v>
      </c>
      <c r="E1857" s="76">
        <f t="shared" si="256"/>
        <v>0.88541666666424135</v>
      </c>
      <c r="F1857" s="69" t="str">
        <f t="shared" si="257"/>
        <v>Fri</v>
      </c>
      <c r="G1857" s="69">
        <v>42594.90625</v>
      </c>
      <c r="H1857" s="75">
        <f t="shared" si="258"/>
        <v>42594</v>
      </c>
      <c r="I1857" s="76">
        <f t="shared" si="259"/>
        <v>0.90625</v>
      </c>
      <c r="J1857" s="69" t="str">
        <f t="shared" si="260"/>
        <v>Fri</v>
      </c>
      <c r="K1857" s="74">
        <f t="shared" si="264"/>
        <v>2.0833333335758653E-2</v>
      </c>
      <c r="L1857" s="84">
        <f t="shared" si="261"/>
        <v>0</v>
      </c>
      <c r="M1857">
        <f t="shared" si="262"/>
        <v>1</v>
      </c>
    </row>
    <row r="1858" spans="1:13" x14ac:dyDescent="0.2">
      <c r="A1858" s="14">
        <v>2053</v>
      </c>
      <c r="B1858" s="14" t="s">
        <v>295</v>
      </c>
      <c r="C1858" s="69">
        <v>42594.052083333336</v>
      </c>
      <c r="D1858" s="75">
        <f t="shared" si="255"/>
        <v>42594</v>
      </c>
      <c r="E1858" s="76">
        <f t="shared" si="256"/>
        <v>5.2083333335758653E-2</v>
      </c>
      <c r="F1858" s="69" t="str">
        <f t="shared" si="257"/>
        <v>Fri</v>
      </c>
      <c r="G1858" s="69">
        <v>42594.90625</v>
      </c>
      <c r="H1858" s="75">
        <f t="shared" si="258"/>
        <v>42594</v>
      </c>
      <c r="I1858" s="76">
        <f t="shared" si="259"/>
        <v>0.90625</v>
      </c>
      <c r="J1858" s="69" t="str">
        <f t="shared" si="260"/>
        <v>Fri</v>
      </c>
      <c r="K1858" s="74">
        <f t="shared" si="264"/>
        <v>0.85416666666424135</v>
      </c>
      <c r="L1858" s="84">
        <f t="shared" si="261"/>
        <v>0</v>
      </c>
      <c r="M1858">
        <f t="shared" si="262"/>
        <v>1</v>
      </c>
    </row>
    <row r="1859" spans="1:13" x14ac:dyDescent="0.2">
      <c r="A1859" s="14">
        <v>2057</v>
      </c>
      <c r="B1859" s="14" t="s">
        <v>296</v>
      </c>
      <c r="C1859" s="69">
        <v>42592.770833333336</v>
      </c>
      <c r="D1859" s="75">
        <f t="shared" ref="D1859:D1867" si="265">INT(C1859)</f>
        <v>42592</v>
      </c>
      <c r="E1859" s="76">
        <f t="shared" ref="E1859:E1867" si="266">C1859-D1859</f>
        <v>0.77083333333575865</v>
      </c>
      <c r="F1859" s="69" t="str">
        <f t="shared" ref="F1859:F1867" si="267">TEXT(D1859,"ddd")</f>
        <v>Wed</v>
      </c>
      <c r="G1859" s="69">
        <v>42594.90625</v>
      </c>
      <c r="H1859" s="75">
        <f t="shared" ref="H1859:H1867" si="268">INT(G1859)</f>
        <v>42594</v>
      </c>
      <c r="I1859" s="76">
        <f t="shared" ref="I1859:I1867" si="269">G1859-H1859</f>
        <v>0.90625</v>
      </c>
      <c r="J1859" s="69" t="str">
        <f t="shared" ref="J1859:J1867" si="270">TEXT(H1859,"ddd")</f>
        <v>Fri</v>
      </c>
      <c r="K1859" s="74">
        <f t="shared" si="264"/>
        <v>2.1354166666642413</v>
      </c>
      <c r="L1859" s="84">
        <f t="shared" ref="L1859:L1867" si="271">DATEDIF(C1859,G1859,"d")</f>
        <v>2</v>
      </c>
      <c r="M1859">
        <f t="shared" ref="M1859:M1867" si="272">NETWORKDAYS(C1859,G1859)</f>
        <v>3</v>
      </c>
    </row>
    <row r="1860" spans="1:13" x14ac:dyDescent="0.2">
      <c r="A1860" s="14">
        <v>2058</v>
      </c>
      <c r="B1860" s="14" t="s">
        <v>296</v>
      </c>
      <c r="C1860" s="69">
        <v>42594.166666666664</v>
      </c>
      <c r="D1860" s="75">
        <f t="shared" si="265"/>
        <v>42594</v>
      </c>
      <c r="E1860" s="76">
        <f t="shared" si="266"/>
        <v>0.16666666666424135</v>
      </c>
      <c r="F1860" s="69" t="str">
        <f t="shared" si="267"/>
        <v>Fri</v>
      </c>
      <c r="G1860" s="69">
        <v>42594.916666666664</v>
      </c>
      <c r="H1860" s="75">
        <f t="shared" si="268"/>
        <v>42594</v>
      </c>
      <c r="I1860" s="76">
        <f t="shared" si="269"/>
        <v>0.91666666666424135</v>
      </c>
      <c r="J1860" s="69" t="str">
        <f t="shared" si="270"/>
        <v>Fri</v>
      </c>
      <c r="K1860" s="74">
        <f t="shared" si="264"/>
        <v>0.75</v>
      </c>
      <c r="L1860" s="84">
        <f t="shared" si="271"/>
        <v>0</v>
      </c>
      <c r="M1860">
        <f t="shared" si="272"/>
        <v>1</v>
      </c>
    </row>
    <row r="1861" spans="1:13" x14ac:dyDescent="0.2">
      <c r="A1861" s="14">
        <v>2059</v>
      </c>
      <c r="B1861" s="14" t="s">
        <v>294</v>
      </c>
      <c r="C1861" s="69">
        <v>42586.90625</v>
      </c>
      <c r="D1861" s="75">
        <f t="shared" si="265"/>
        <v>42586</v>
      </c>
      <c r="E1861" s="76">
        <f t="shared" si="266"/>
        <v>0.90625</v>
      </c>
      <c r="F1861" s="69" t="str">
        <f t="shared" si="267"/>
        <v>Thu</v>
      </c>
      <c r="G1861" s="69">
        <v>42594.916666666664</v>
      </c>
      <c r="H1861" s="75">
        <f t="shared" si="268"/>
        <v>42594</v>
      </c>
      <c r="I1861" s="76">
        <f t="shared" si="269"/>
        <v>0.91666666666424135</v>
      </c>
      <c r="J1861" s="69" t="str">
        <f t="shared" si="270"/>
        <v>Fri</v>
      </c>
      <c r="K1861" s="74">
        <f t="shared" si="264"/>
        <v>8.0104166666642413</v>
      </c>
      <c r="L1861" s="84">
        <f t="shared" si="271"/>
        <v>8</v>
      </c>
      <c r="M1861">
        <f t="shared" si="272"/>
        <v>7</v>
      </c>
    </row>
    <row r="1862" spans="1:13" x14ac:dyDescent="0.2">
      <c r="A1862" s="14">
        <v>2063</v>
      </c>
      <c r="B1862" s="14" t="s">
        <v>296</v>
      </c>
      <c r="C1862" s="69">
        <v>42593.875</v>
      </c>
      <c r="D1862" s="75">
        <f t="shared" si="265"/>
        <v>42593</v>
      </c>
      <c r="E1862" s="76">
        <f t="shared" si="266"/>
        <v>0.875</v>
      </c>
      <c r="F1862" s="69" t="str">
        <f t="shared" si="267"/>
        <v>Thu</v>
      </c>
      <c r="G1862" s="69">
        <v>42594.995138888888</v>
      </c>
      <c r="H1862" s="75">
        <f t="shared" si="268"/>
        <v>42594</v>
      </c>
      <c r="I1862" s="76">
        <f t="shared" si="269"/>
        <v>0.99513888888759539</v>
      </c>
      <c r="J1862" s="69" t="str">
        <f t="shared" si="270"/>
        <v>Fri</v>
      </c>
      <c r="K1862" s="74">
        <f t="shared" si="264"/>
        <v>1.1201388888875954</v>
      </c>
      <c r="L1862" s="84">
        <f t="shared" si="271"/>
        <v>1</v>
      </c>
      <c r="M1862">
        <f t="shared" si="272"/>
        <v>2</v>
      </c>
    </row>
    <row r="1863" spans="1:13" x14ac:dyDescent="0.2">
      <c r="A1863" s="14">
        <v>2064</v>
      </c>
      <c r="B1863" s="14" t="s">
        <v>295</v>
      </c>
      <c r="C1863" s="69">
        <v>42594.6875</v>
      </c>
      <c r="D1863" s="75">
        <f t="shared" si="265"/>
        <v>42594</v>
      </c>
      <c r="E1863" s="76">
        <f t="shared" si="266"/>
        <v>0.6875</v>
      </c>
      <c r="F1863" s="69" t="str">
        <f t="shared" si="267"/>
        <v>Fri</v>
      </c>
      <c r="G1863" s="69">
        <v>42595.041666666664</v>
      </c>
      <c r="H1863" s="75">
        <f t="shared" si="268"/>
        <v>42595</v>
      </c>
      <c r="I1863" s="76">
        <f t="shared" si="269"/>
        <v>4.1666666664241347E-2</v>
      </c>
      <c r="J1863" s="69" t="str">
        <f t="shared" si="270"/>
        <v>Sat</v>
      </c>
      <c r="K1863" s="74">
        <f t="shared" si="264"/>
        <v>0.35416666666424135</v>
      </c>
      <c r="L1863" s="84">
        <f t="shared" si="271"/>
        <v>1</v>
      </c>
      <c r="M1863">
        <f t="shared" si="272"/>
        <v>1</v>
      </c>
    </row>
    <row r="1864" spans="1:13" x14ac:dyDescent="0.2">
      <c r="A1864" s="14">
        <v>2066</v>
      </c>
      <c r="B1864" s="14" t="s">
        <v>296</v>
      </c>
      <c r="C1864" s="69">
        <v>42592.738888888889</v>
      </c>
      <c r="D1864" s="75">
        <f t="shared" si="265"/>
        <v>42592</v>
      </c>
      <c r="E1864" s="76">
        <f t="shared" si="266"/>
        <v>0.73888888888905058</v>
      </c>
      <c r="F1864" s="69" t="str">
        <f t="shared" si="267"/>
        <v>Wed</v>
      </c>
      <c r="G1864" s="69">
        <v>42595.04791666667</v>
      </c>
      <c r="H1864" s="75">
        <f t="shared" si="268"/>
        <v>42595</v>
      </c>
      <c r="I1864" s="76">
        <f t="shared" si="269"/>
        <v>4.7916666670062114E-2</v>
      </c>
      <c r="J1864" s="69" t="str">
        <f t="shared" si="270"/>
        <v>Sat</v>
      </c>
      <c r="K1864" s="74">
        <f t="shared" si="264"/>
        <v>2.3090277777810115</v>
      </c>
      <c r="L1864" s="84">
        <f t="shared" si="271"/>
        <v>3</v>
      </c>
      <c r="M1864">
        <f t="shared" si="272"/>
        <v>3</v>
      </c>
    </row>
    <row r="1865" spans="1:13" x14ac:dyDescent="0.2">
      <c r="A1865" s="14">
        <v>2067</v>
      </c>
      <c r="B1865" s="14" t="s">
        <v>296</v>
      </c>
      <c r="C1865" s="69">
        <v>42592.888194444444</v>
      </c>
      <c r="D1865" s="75">
        <f t="shared" si="265"/>
        <v>42592</v>
      </c>
      <c r="E1865" s="76">
        <f t="shared" si="266"/>
        <v>0.88819444444379769</v>
      </c>
      <c r="F1865" s="69" t="str">
        <f t="shared" si="267"/>
        <v>Wed</v>
      </c>
      <c r="G1865" s="69">
        <v>42595.083333333336</v>
      </c>
      <c r="H1865" s="75">
        <f t="shared" si="268"/>
        <v>42595</v>
      </c>
      <c r="I1865" s="76">
        <f t="shared" si="269"/>
        <v>8.3333333335758653E-2</v>
      </c>
      <c r="J1865" s="69" t="str">
        <f t="shared" si="270"/>
        <v>Sat</v>
      </c>
      <c r="K1865" s="74">
        <f t="shared" si="264"/>
        <v>2.195138888891961</v>
      </c>
      <c r="L1865" s="84">
        <f t="shared" si="271"/>
        <v>3</v>
      </c>
      <c r="M1865">
        <f t="shared" si="272"/>
        <v>3</v>
      </c>
    </row>
    <row r="1866" spans="1:13" x14ac:dyDescent="0.2">
      <c r="A1866" s="14">
        <v>2068</v>
      </c>
      <c r="B1866" s="14" t="s">
        <v>296</v>
      </c>
      <c r="C1866" s="69">
        <v>42593.666666666664</v>
      </c>
      <c r="D1866" s="75">
        <f t="shared" si="265"/>
        <v>42593</v>
      </c>
      <c r="E1866" s="76">
        <f t="shared" si="266"/>
        <v>0.66666666666424135</v>
      </c>
      <c r="F1866" s="69" t="str">
        <f t="shared" si="267"/>
        <v>Thu</v>
      </c>
      <c r="G1866" s="69">
        <v>42595.072916666664</v>
      </c>
      <c r="H1866" s="75">
        <f t="shared" si="268"/>
        <v>42595</v>
      </c>
      <c r="I1866" s="76">
        <f t="shared" si="269"/>
        <v>7.2916666664241347E-2</v>
      </c>
      <c r="J1866" s="69" t="str">
        <f t="shared" si="270"/>
        <v>Sat</v>
      </c>
      <c r="K1866" s="74">
        <f t="shared" si="264"/>
        <v>1.40625</v>
      </c>
      <c r="L1866" s="84">
        <f t="shared" si="271"/>
        <v>2</v>
      </c>
      <c r="M1866">
        <f t="shared" si="272"/>
        <v>2</v>
      </c>
    </row>
    <row r="1867" spans="1:13" x14ac:dyDescent="0.2">
      <c r="A1867" s="14">
        <v>2069</v>
      </c>
      <c r="B1867" s="14" t="s">
        <v>296</v>
      </c>
      <c r="C1867" s="69">
        <v>42593.708333333336</v>
      </c>
      <c r="D1867" s="75">
        <f t="shared" si="265"/>
        <v>42593</v>
      </c>
      <c r="E1867" s="76">
        <f t="shared" si="266"/>
        <v>0.70833333333575865</v>
      </c>
      <c r="F1867" s="69" t="str">
        <f t="shared" si="267"/>
        <v>Thu</v>
      </c>
      <c r="G1867" s="69">
        <v>42595.083333333336</v>
      </c>
      <c r="H1867" s="75">
        <f t="shared" si="268"/>
        <v>42595</v>
      </c>
      <c r="I1867" s="76">
        <f t="shared" si="269"/>
        <v>8.3333333335758653E-2</v>
      </c>
      <c r="J1867" s="69" t="str">
        <f t="shared" si="270"/>
        <v>Sat</v>
      </c>
      <c r="K1867" s="74">
        <f t="shared" si="264"/>
        <v>1.375</v>
      </c>
      <c r="L1867" s="84">
        <f t="shared" si="271"/>
        <v>2</v>
      </c>
      <c r="M1867">
        <f t="shared" si="272"/>
        <v>2</v>
      </c>
    </row>
  </sheetData>
  <autoFilter ref="A1:K1867"/>
  <sortState ref="A2:I3024">
    <sortCondition ref="A2:A3024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2"/>
  <sheetViews>
    <sheetView workbookViewId="0">
      <selection activeCell="D20" sqref="D20"/>
    </sheetView>
  </sheetViews>
  <sheetFormatPr baseColWidth="10" defaultColWidth="8.83203125" defaultRowHeight="15" x14ac:dyDescent="0.2"/>
  <cols>
    <col min="1" max="1" width="5" bestFit="1" customWidth="1"/>
    <col min="3" max="3" width="17" bestFit="1" customWidth="1"/>
    <col min="4" max="4" width="16.33203125" bestFit="1" customWidth="1"/>
    <col min="5" max="5" width="13.83203125" customWidth="1"/>
  </cols>
  <sheetData>
    <row r="1" spans="1:5" ht="45" x14ac:dyDescent="0.2">
      <c r="A1" s="70" t="s">
        <v>27</v>
      </c>
      <c r="B1" s="70" t="s">
        <v>932</v>
      </c>
      <c r="C1" s="71" t="s">
        <v>28</v>
      </c>
      <c r="D1" s="71" t="s">
        <v>29</v>
      </c>
      <c r="E1" s="73" t="s">
        <v>933</v>
      </c>
    </row>
    <row r="2" spans="1:5" x14ac:dyDescent="0.2">
      <c r="A2" s="14">
        <v>1</v>
      </c>
      <c r="B2" s="14" t="s">
        <v>102</v>
      </c>
      <c r="C2" s="69">
        <v>42556.604166666664</v>
      </c>
      <c r="D2" s="69">
        <v>42559.895833333336</v>
      </c>
      <c r="E2" s="74">
        <v>3.2916666666715173</v>
      </c>
    </row>
    <row r="3" spans="1:5" x14ac:dyDescent="0.2">
      <c r="A3" s="14">
        <v>2</v>
      </c>
      <c r="B3" s="14" t="s">
        <v>102</v>
      </c>
      <c r="C3" s="69">
        <v>42556.916666666664</v>
      </c>
      <c r="D3" s="69">
        <v>42557.556250000001</v>
      </c>
      <c r="E3" s="74">
        <v>0.63958333333721384</v>
      </c>
    </row>
    <row r="4" spans="1:5" x14ac:dyDescent="0.2">
      <c r="A4" s="14">
        <v>3</v>
      </c>
      <c r="B4" s="14" t="s">
        <v>102</v>
      </c>
      <c r="C4" s="69">
        <v>42552.893750000003</v>
      </c>
      <c r="D4" s="69">
        <v>42556.849305555559</v>
      </c>
      <c r="E4" s="74">
        <v>3.9555555555562023</v>
      </c>
    </row>
    <row r="5" spans="1:5" x14ac:dyDescent="0.2">
      <c r="A5" s="14">
        <v>4</v>
      </c>
      <c r="B5" s="14" t="s">
        <v>102</v>
      </c>
      <c r="C5" s="69">
        <v>42557.549305555556</v>
      </c>
      <c r="D5" s="69">
        <v>42557.710416666669</v>
      </c>
      <c r="E5" s="74">
        <v>0.16111111111240461</v>
      </c>
    </row>
    <row r="6" spans="1:5" x14ac:dyDescent="0.2">
      <c r="A6" s="14">
        <v>5</v>
      </c>
      <c r="B6" s="14" t="s">
        <v>102</v>
      </c>
      <c r="C6" s="69">
        <v>42557.541666666664</v>
      </c>
      <c r="D6" s="69">
        <v>42557.59375</v>
      </c>
      <c r="E6" s="74">
        <v>5.2083333335758653E-2</v>
      </c>
    </row>
    <row r="7" spans="1:5" x14ac:dyDescent="0.2">
      <c r="A7" s="14">
        <v>6</v>
      </c>
      <c r="B7" s="14" t="s">
        <v>102</v>
      </c>
      <c r="C7" s="69">
        <v>42537.625</v>
      </c>
      <c r="D7" s="69">
        <v>42538.916666666664</v>
      </c>
      <c r="E7" s="74">
        <v>1.2916666666642413</v>
      </c>
    </row>
    <row r="8" spans="1:5" x14ac:dyDescent="0.2">
      <c r="A8" s="14">
        <v>7</v>
      </c>
      <c r="B8" s="14" t="s">
        <v>102</v>
      </c>
      <c r="C8" s="69">
        <v>42556.5</v>
      </c>
      <c r="D8" s="69">
        <v>42557.609722222223</v>
      </c>
      <c r="E8" s="74">
        <v>1.109722222223354</v>
      </c>
    </row>
    <row r="9" spans="1:5" x14ac:dyDescent="0.2">
      <c r="A9" s="14">
        <v>8</v>
      </c>
      <c r="B9" s="14" t="s">
        <v>102</v>
      </c>
      <c r="C9" s="69">
        <v>42557.614583333336</v>
      </c>
      <c r="D9" s="69">
        <v>42557.65347222222</v>
      </c>
      <c r="E9" s="74">
        <v>3.8888888884685002E-2</v>
      </c>
    </row>
    <row r="10" spans="1:5" x14ac:dyDescent="0.2">
      <c r="A10" s="14">
        <v>11</v>
      </c>
      <c r="B10" s="14" t="s">
        <v>102</v>
      </c>
      <c r="C10" s="69">
        <v>42556.989583333336</v>
      </c>
      <c r="D10" s="69">
        <v>42557.90625</v>
      </c>
      <c r="E10" s="74">
        <v>0.91666666666424135</v>
      </c>
    </row>
    <row r="11" spans="1:5" x14ac:dyDescent="0.2">
      <c r="A11" s="14">
        <v>12</v>
      </c>
      <c r="B11" s="14" t="s">
        <v>102</v>
      </c>
      <c r="C11" s="69">
        <v>42557.520833333336</v>
      </c>
      <c r="D11" s="69">
        <v>42557.739583333336</v>
      </c>
      <c r="E11" s="74">
        <v>0.21875</v>
      </c>
    </row>
    <row r="12" spans="1:5" x14ac:dyDescent="0.2">
      <c r="A12" s="14">
        <v>13</v>
      </c>
      <c r="B12" s="14" t="s">
        <v>102</v>
      </c>
      <c r="C12" s="69">
        <v>42556.875</v>
      </c>
      <c r="D12" s="69">
        <v>42557.770833333336</v>
      </c>
      <c r="E12" s="74">
        <v>0.89583333333575865</v>
      </c>
    </row>
    <row r="13" spans="1:5" x14ac:dyDescent="0.2">
      <c r="A13" s="14">
        <v>14</v>
      </c>
      <c r="B13" s="14" t="s">
        <v>102</v>
      </c>
      <c r="C13" s="69">
        <v>42557.572916666664</v>
      </c>
      <c r="D13" s="69">
        <v>42557.760416666664</v>
      </c>
      <c r="E13" s="74">
        <v>0.1875</v>
      </c>
    </row>
    <row r="14" spans="1:5" x14ac:dyDescent="0.2">
      <c r="A14" s="14">
        <v>15</v>
      </c>
      <c r="B14" s="14" t="s">
        <v>102</v>
      </c>
      <c r="C14" s="69">
        <v>42551.020833333336</v>
      </c>
      <c r="D14" s="69">
        <v>42557.020833333336</v>
      </c>
      <c r="E14" s="74">
        <v>6</v>
      </c>
    </row>
    <row r="15" spans="1:5" x14ac:dyDescent="0.2">
      <c r="A15" s="14">
        <v>16</v>
      </c>
      <c r="B15" s="14" t="s">
        <v>102</v>
      </c>
      <c r="C15" s="69">
        <v>42557.760416666664</v>
      </c>
      <c r="D15" s="69">
        <v>42558.645833333336</v>
      </c>
      <c r="E15" s="74">
        <v>0.88541666667151731</v>
      </c>
    </row>
    <row r="16" spans="1:5" x14ac:dyDescent="0.2">
      <c r="A16" s="14">
        <v>17</v>
      </c>
      <c r="B16" s="14" t="s">
        <v>102</v>
      </c>
      <c r="C16" s="69">
        <v>42557.791666666664</v>
      </c>
      <c r="D16" s="69">
        <v>42557.802083333336</v>
      </c>
      <c r="E16" s="74">
        <v>1.0416666671517305E-2</v>
      </c>
    </row>
    <row r="17" spans="1:5" x14ac:dyDescent="0.2">
      <c r="A17" s="14">
        <v>18</v>
      </c>
      <c r="B17" s="14" t="s">
        <v>102</v>
      </c>
      <c r="C17" s="69">
        <v>42556.166666666664</v>
      </c>
      <c r="D17" s="69">
        <v>42558.791666666664</v>
      </c>
      <c r="E17" s="74">
        <v>2.625</v>
      </c>
    </row>
    <row r="18" spans="1:5" x14ac:dyDescent="0.2">
      <c r="A18" s="14">
        <v>19</v>
      </c>
      <c r="B18" s="14" t="s">
        <v>102</v>
      </c>
      <c r="C18" s="69">
        <v>42556.60833333333</v>
      </c>
      <c r="D18" s="69">
        <v>42557.809027777781</v>
      </c>
      <c r="E18" s="74">
        <v>1.2006944444510737</v>
      </c>
    </row>
    <row r="19" spans="1:5" x14ac:dyDescent="0.2">
      <c r="A19" s="14">
        <v>20</v>
      </c>
      <c r="B19" s="14" t="s">
        <v>102</v>
      </c>
      <c r="C19" s="69">
        <v>42551.770833333336</v>
      </c>
      <c r="D19" s="69">
        <v>42552.864583333336</v>
      </c>
      <c r="E19" s="74">
        <v>1.09375</v>
      </c>
    </row>
    <row r="20" spans="1:5" x14ac:dyDescent="0.2">
      <c r="A20" s="14">
        <v>21</v>
      </c>
      <c r="B20" s="14" t="s">
        <v>102</v>
      </c>
      <c r="C20" s="69">
        <v>42557.833333333336</v>
      </c>
      <c r="D20" s="69">
        <v>42557.833333333336</v>
      </c>
      <c r="E20" s="74">
        <v>0</v>
      </c>
    </row>
    <row r="21" spans="1:5" x14ac:dyDescent="0.2">
      <c r="A21" s="14">
        <v>22</v>
      </c>
      <c r="B21" s="14" t="s">
        <v>102</v>
      </c>
      <c r="C21" s="69">
        <v>42557.729166666664</v>
      </c>
      <c r="D21" s="69">
        <v>42558.354166666664</v>
      </c>
      <c r="E21" s="74">
        <v>0.625</v>
      </c>
    </row>
    <row r="22" spans="1:5" x14ac:dyDescent="0.2">
      <c r="A22" s="14">
        <v>23</v>
      </c>
      <c r="B22" s="14" t="s">
        <v>102</v>
      </c>
      <c r="C22" s="69">
        <v>42557.823611111111</v>
      </c>
      <c r="D22" s="69">
        <v>42576.90625</v>
      </c>
      <c r="E22" s="74">
        <v>19.082638888889051</v>
      </c>
    </row>
    <row r="23" spans="1:5" x14ac:dyDescent="0.2">
      <c r="A23" s="14">
        <v>24</v>
      </c>
      <c r="B23" s="14" t="s">
        <v>102</v>
      </c>
      <c r="C23" s="69">
        <v>42557.8125</v>
      </c>
      <c r="D23" s="69">
        <v>42557.864583333336</v>
      </c>
      <c r="E23" s="74">
        <v>5.2083333335758653E-2</v>
      </c>
    </row>
    <row r="24" spans="1:5" x14ac:dyDescent="0.2">
      <c r="A24" s="14">
        <v>25</v>
      </c>
      <c r="B24" s="14" t="s">
        <v>102</v>
      </c>
      <c r="C24" s="69">
        <v>42557.604166666664</v>
      </c>
      <c r="D24" s="69">
        <v>42557.875</v>
      </c>
      <c r="E24" s="74">
        <v>0.27083333333575865</v>
      </c>
    </row>
    <row r="25" spans="1:5" x14ac:dyDescent="0.2">
      <c r="A25" s="14">
        <v>26</v>
      </c>
      <c r="B25" s="14" t="s">
        <v>102</v>
      </c>
      <c r="C25" s="69">
        <v>42556.652083333334</v>
      </c>
      <c r="D25" s="69">
        <v>42557.958333333336</v>
      </c>
      <c r="E25" s="74">
        <v>1.3062500000014552</v>
      </c>
    </row>
    <row r="26" spans="1:5" x14ac:dyDescent="0.2">
      <c r="A26" s="14">
        <v>27</v>
      </c>
      <c r="B26" s="14" t="s">
        <v>102</v>
      </c>
      <c r="C26" s="69">
        <v>42557.604166666664</v>
      </c>
      <c r="D26" s="69">
        <v>42557.875</v>
      </c>
      <c r="E26" s="74">
        <v>0.27083333333575865</v>
      </c>
    </row>
    <row r="27" spans="1:5" x14ac:dyDescent="0.2">
      <c r="A27" s="14">
        <v>28</v>
      </c>
      <c r="B27" s="14" t="s">
        <v>102</v>
      </c>
      <c r="C27" s="69">
        <v>42557.62777777778</v>
      </c>
      <c r="D27" s="69">
        <v>42562.913194444445</v>
      </c>
      <c r="E27" s="74">
        <v>5.2854166666656965</v>
      </c>
    </row>
    <row r="28" spans="1:5" x14ac:dyDescent="0.2">
      <c r="A28" s="14">
        <v>29</v>
      </c>
      <c r="B28" s="14" t="s">
        <v>102</v>
      </c>
      <c r="C28" s="69">
        <v>42557.899305555555</v>
      </c>
      <c r="D28" s="69">
        <v>42563.951388888891</v>
      </c>
      <c r="E28" s="74">
        <v>6.0520833333357587</v>
      </c>
    </row>
    <row r="29" spans="1:5" x14ac:dyDescent="0.2">
      <c r="A29" s="14">
        <v>30</v>
      </c>
      <c r="B29" s="14" t="s">
        <v>102</v>
      </c>
      <c r="C29" s="69">
        <v>42556.863194444442</v>
      </c>
      <c r="D29" s="69">
        <v>42559.711111111108</v>
      </c>
      <c r="E29" s="74">
        <v>2.8479166666656965</v>
      </c>
    </row>
    <row r="30" spans="1:5" x14ac:dyDescent="0.2">
      <c r="A30" s="14">
        <v>31</v>
      </c>
      <c r="B30" s="14" t="s">
        <v>102</v>
      </c>
      <c r="C30" s="69">
        <v>42557.851388888892</v>
      </c>
      <c r="D30" s="69">
        <v>42557.894444444442</v>
      </c>
      <c r="E30" s="74">
        <v>4.3055555550381541E-2</v>
      </c>
    </row>
    <row r="31" spans="1:5" x14ac:dyDescent="0.2">
      <c r="A31" s="14">
        <v>32</v>
      </c>
      <c r="B31" s="14" t="s">
        <v>102</v>
      </c>
      <c r="C31" s="69">
        <v>42557.881944444445</v>
      </c>
      <c r="D31" s="69">
        <v>42557.95</v>
      </c>
      <c r="E31" s="74">
        <v>6.8055555551836733E-2</v>
      </c>
    </row>
    <row r="32" spans="1:5" x14ac:dyDescent="0.2">
      <c r="A32" s="14">
        <v>34</v>
      </c>
      <c r="B32" s="14" t="s">
        <v>102</v>
      </c>
      <c r="C32" s="69">
        <v>42552.875</v>
      </c>
      <c r="D32" s="69">
        <v>42557.59375</v>
      </c>
      <c r="E32" s="74">
        <v>4.71875</v>
      </c>
    </row>
    <row r="33" spans="1:5" x14ac:dyDescent="0.2">
      <c r="A33" s="14">
        <v>35</v>
      </c>
      <c r="B33" s="14" t="s">
        <v>102</v>
      </c>
      <c r="C33" s="69">
        <v>42556.620138888888</v>
      </c>
      <c r="D33" s="69">
        <v>42558.067361111112</v>
      </c>
      <c r="E33" s="74">
        <v>1.4472222222248092</v>
      </c>
    </row>
    <row r="34" spans="1:5" x14ac:dyDescent="0.2">
      <c r="A34" s="14">
        <v>36</v>
      </c>
      <c r="B34" s="14" t="s">
        <v>102</v>
      </c>
      <c r="C34" s="69">
        <v>42557.885416666664</v>
      </c>
      <c r="D34" s="69">
        <v>42558.052083333336</v>
      </c>
      <c r="E34" s="74">
        <v>0.16666666667151731</v>
      </c>
    </row>
    <row r="35" spans="1:5" x14ac:dyDescent="0.2">
      <c r="A35" s="14">
        <v>37</v>
      </c>
      <c r="B35" s="14" t="s">
        <v>102</v>
      </c>
      <c r="C35" s="69">
        <v>42557.833333333336</v>
      </c>
      <c r="D35" s="69">
        <v>42558.0625</v>
      </c>
      <c r="E35" s="74">
        <v>0.22916666666424135</v>
      </c>
    </row>
    <row r="36" spans="1:5" x14ac:dyDescent="0.2">
      <c r="A36" s="14">
        <v>38</v>
      </c>
      <c r="B36" s="14" t="s">
        <v>102</v>
      </c>
      <c r="C36" s="69">
        <v>42557.229166666664</v>
      </c>
      <c r="D36" s="69">
        <v>42563.90625</v>
      </c>
      <c r="E36" s="74">
        <v>6.6770833333357587</v>
      </c>
    </row>
    <row r="37" spans="1:5" x14ac:dyDescent="0.2">
      <c r="A37" s="14">
        <v>39</v>
      </c>
      <c r="B37" s="14" t="s">
        <v>102</v>
      </c>
      <c r="C37" s="69">
        <v>42558.604166666664</v>
      </c>
      <c r="D37" s="69">
        <v>42558.614583333336</v>
      </c>
      <c r="E37" s="74">
        <v>1.0416666671517305E-2</v>
      </c>
    </row>
    <row r="38" spans="1:5" x14ac:dyDescent="0.2">
      <c r="A38" s="14">
        <v>41</v>
      </c>
      <c r="B38" s="14" t="s">
        <v>102</v>
      </c>
      <c r="C38" s="69">
        <v>42557.71875</v>
      </c>
      <c r="D38" s="69">
        <v>42558.729166666664</v>
      </c>
      <c r="E38" s="74">
        <v>1.0104166666642413</v>
      </c>
    </row>
    <row r="39" spans="1:5" x14ac:dyDescent="0.2">
      <c r="A39" s="14">
        <v>42</v>
      </c>
      <c r="B39" s="14" t="s">
        <v>102</v>
      </c>
      <c r="C39" s="69">
        <v>42557.583333333336</v>
      </c>
      <c r="D39" s="69">
        <v>42566.916666666664</v>
      </c>
      <c r="E39" s="74">
        <v>9.3333333333284827</v>
      </c>
    </row>
    <row r="40" spans="1:5" x14ac:dyDescent="0.2">
      <c r="A40" s="14">
        <v>44</v>
      </c>
      <c r="B40" s="14" t="s">
        <v>102</v>
      </c>
      <c r="C40" s="69">
        <v>42551.572916666664</v>
      </c>
      <c r="D40" s="69">
        <v>42556.739583333336</v>
      </c>
      <c r="E40" s="74">
        <v>5.1666666666715173</v>
      </c>
    </row>
    <row r="41" spans="1:5" x14ac:dyDescent="0.2">
      <c r="A41" s="14">
        <v>45</v>
      </c>
      <c r="B41" s="14" t="s">
        <v>102</v>
      </c>
      <c r="C41" s="69">
        <v>42558.6875</v>
      </c>
      <c r="D41" s="69">
        <v>42558.8125</v>
      </c>
      <c r="E41" s="74">
        <v>0.125</v>
      </c>
    </row>
    <row r="42" spans="1:5" x14ac:dyDescent="0.2">
      <c r="A42" s="14">
        <v>46</v>
      </c>
      <c r="B42" s="14" t="s">
        <v>102</v>
      </c>
      <c r="C42" s="69">
        <v>42556.96875</v>
      </c>
      <c r="D42" s="69">
        <v>42558.78125</v>
      </c>
      <c r="E42" s="74">
        <v>1.8125</v>
      </c>
    </row>
    <row r="43" spans="1:5" x14ac:dyDescent="0.2">
      <c r="A43" s="14">
        <v>47</v>
      </c>
      <c r="B43" s="14" t="s">
        <v>102</v>
      </c>
      <c r="C43" s="69">
        <v>42558.728472222225</v>
      </c>
      <c r="D43" s="69">
        <v>42558.78125</v>
      </c>
      <c r="E43" s="74">
        <v>5.2777777775190771E-2</v>
      </c>
    </row>
    <row r="44" spans="1:5" x14ac:dyDescent="0.2">
      <c r="A44" s="14">
        <v>48</v>
      </c>
      <c r="B44" s="14" t="s">
        <v>102</v>
      </c>
      <c r="C44" s="69">
        <v>42558.75</v>
      </c>
      <c r="D44" s="69">
        <v>42558.770833333336</v>
      </c>
      <c r="E44" s="74">
        <v>2.0833333335758653E-2</v>
      </c>
    </row>
    <row r="45" spans="1:5" x14ac:dyDescent="0.2">
      <c r="A45" s="14">
        <v>49</v>
      </c>
      <c r="B45" s="14" t="s">
        <v>102</v>
      </c>
      <c r="C45" s="69">
        <v>42558.729166666664</v>
      </c>
      <c r="D45" s="69">
        <v>42569.552083333336</v>
      </c>
      <c r="E45" s="74">
        <v>10.822916666671517</v>
      </c>
    </row>
    <row r="46" spans="1:5" x14ac:dyDescent="0.2">
      <c r="A46" s="14">
        <v>50</v>
      </c>
      <c r="B46" s="14" t="s">
        <v>102</v>
      </c>
      <c r="C46" s="69">
        <v>42557.665972222225</v>
      </c>
      <c r="D46" s="69">
        <v>42558.911805555559</v>
      </c>
      <c r="E46" s="74">
        <v>1.2458333333343035</v>
      </c>
    </row>
    <row r="47" spans="1:5" x14ac:dyDescent="0.2">
      <c r="A47" s="14">
        <v>51</v>
      </c>
      <c r="B47" s="14" t="s">
        <v>102</v>
      </c>
      <c r="C47" s="69">
        <v>42556.518055555556</v>
      </c>
      <c r="D47" s="69">
        <v>42558.856249999997</v>
      </c>
      <c r="E47" s="74">
        <v>2.3381944444408873</v>
      </c>
    </row>
    <row r="48" spans="1:5" x14ac:dyDescent="0.2">
      <c r="A48" s="14">
        <v>52</v>
      </c>
      <c r="B48" s="14" t="s">
        <v>102</v>
      </c>
      <c r="C48" s="69">
        <v>42549.166666666664</v>
      </c>
      <c r="D48" s="69">
        <v>42558.885416666664</v>
      </c>
      <c r="E48" s="74">
        <v>9.71875</v>
      </c>
    </row>
    <row r="49" spans="1:5" x14ac:dyDescent="0.2">
      <c r="A49" s="14">
        <v>53</v>
      </c>
      <c r="B49" s="14" t="s">
        <v>102</v>
      </c>
      <c r="C49" s="69">
        <v>42529.760416666664</v>
      </c>
      <c r="D49" s="69">
        <v>42562.166666666664</v>
      </c>
      <c r="E49" s="74">
        <v>32.40625</v>
      </c>
    </row>
    <row r="50" spans="1:5" x14ac:dyDescent="0.2">
      <c r="A50" s="14">
        <v>54</v>
      </c>
      <c r="B50" s="14" t="s">
        <v>102</v>
      </c>
      <c r="C50" s="69">
        <v>42558.848611111112</v>
      </c>
      <c r="D50" s="69">
        <v>42558.877083333333</v>
      </c>
      <c r="E50" s="74">
        <v>2.8472222220443655E-2</v>
      </c>
    </row>
    <row r="51" spans="1:5" x14ac:dyDescent="0.2">
      <c r="A51" s="14">
        <v>55</v>
      </c>
      <c r="B51" s="14" t="s">
        <v>102</v>
      </c>
      <c r="C51" s="69">
        <v>42558.851388888892</v>
      </c>
      <c r="D51" s="69">
        <v>42559.622916666667</v>
      </c>
      <c r="E51" s="74">
        <v>0.77152777777519077</v>
      </c>
    </row>
    <row r="52" spans="1:5" x14ac:dyDescent="0.2">
      <c r="A52" s="14">
        <v>56</v>
      </c>
      <c r="B52" s="14" t="s">
        <v>102</v>
      </c>
      <c r="C52" s="69">
        <v>42557.79583333333</v>
      </c>
      <c r="D52" s="69">
        <v>42558.975694444445</v>
      </c>
      <c r="E52" s="74">
        <v>1.179861111115315</v>
      </c>
    </row>
    <row r="53" spans="1:5" x14ac:dyDescent="0.2">
      <c r="A53" s="14">
        <v>57</v>
      </c>
      <c r="B53" s="14" t="s">
        <v>102</v>
      </c>
      <c r="C53" s="69">
        <v>42557.709027777775</v>
      </c>
      <c r="D53" s="69">
        <v>42559.081250000003</v>
      </c>
      <c r="E53" s="74">
        <v>1.3722222222277196</v>
      </c>
    </row>
    <row r="54" spans="1:5" x14ac:dyDescent="0.2">
      <c r="A54" s="14">
        <v>58</v>
      </c>
      <c r="B54" s="14" t="s">
        <v>102</v>
      </c>
      <c r="C54" s="69">
        <v>42558.8125</v>
      </c>
      <c r="D54" s="69">
        <v>42574.020833333336</v>
      </c>
      <c r="E54" s="74">
        <v>15.208333333335759</v>
      </c>
    </row>
    <row r="55" spans="1:5" x14ac:dyDescent="0.2">
      <c r="A55" s="14">
        <v>59</v>
      </c>
      <c r="B55" s="14" t="s">
        <v>102</v>
      </c>
      <c r="C55" s="69">
        <v>42558.864583333336</v>
      </c>
      <c r="D55" s="69">
        <v>42559.552083333336</v>
      </c>
      <c r="E55" s="74">
        <v>0.6875</v>
      </c>
    </row>
    <row r="56" spans="1:5" x14ac:dyDescent="0.2">
      <c r="A56" s="14">
        <v>60</v>
      </c>
      <c r="B56" s="14" t="s">
        <v>102</v>
      </c>
      <c r="C56" s="69">
        <v>42558.5625</v>
      </c>
      <c r="D56" s="69">
        <v>42559.5625</v>
      </c>
      <c r="E56" s="74">
        <v>1</v>
      </c>
    </row>
    <row r="57" spans="1:5" x14ac:dyDescent="0.2">
      <c r="A57" s="14">
        <v>61</v>
      </c>
      <c r="B57" s="14" t="s">
        <v>102</v>
      </c>
      <c r="C57" s="69">
        <v>42552.722916666666</v>
      </c>
      <c r="D57" s="69">
        <v>42558.917361111111</v>
      </c>
      <c r="E57" s="74">
        <v>6.1944444444452529</v>
      </c>
    </row>
    <row r="58" spans="1:5" x14ac:dyDescent="0.2">
      <c r="A58" s="14">
        <v>62</v>
      </c>
      <c r="B58" s="14" t="s">
        <v>102</v>
      </c>
      <c r="C58" s="69">
        <v>42556.564583333333</v>
      </c>
      <c r="D58" s="69">
        <v>42570.821527777778</v>
      </c>
      <c r="E58" s="74">
        <v>14.256944444445253</v>
      </c>
    </row>
    <row r="59" spans="1:5" x14ac:dyDescent="0.2">
      <c r="A59" s="14">
        <v>63</v>
      </c>
      <c r="B59" s="14" t="s">
        <v>102</v>
      </c>
      <c r="C59" s="69">
        <v>42558.629166666666</v>
      </c>
      <c r="D59" s="69">
        <v>42559.679166666669</v>
      </c>
      <c r="E59" s="74">
        <v>1.0500000000029104</v>
      </c>
    </row>
    <row r="60" spans="1:5" x14ac:dyDescent="0.2">
      <c r="A60" s="14">
        <v>64</v>
      </c>
      <c r="B60" s="14" t="s">
        <v>102</v>
      </c>
      <c r="C60" s="69">
        <v>42557.869444444441</v>
      </c>
      <c r="D60" s="69">
        <v>42559.791666666664</v>
      </c>
      <c r="E60" s="74">
        <v>1.922222222223354</v>
      </c>
    </row>
    <row r="61" spans="1:5" x14ac:dyDescent="0.2">
      <c r="A61" s="14">
        <v>65</v>
      </c>
      <c r="B61" s="14" t="s">
        <v>102</v>
      </c>
      <c r="C61" s="69">
        <v>42521.322916666664</v>
      </c>
      <c r="D61" s="69">
        <v>42559.770833333336</v>
      </c>
      <c r="E61" s="74">
        <v>38.447916666671517</v>
      </c>
    </row>
    <row r="62" spans="1:5" x14ac:dyDescent="0.2">
      <c r="A62" s="14">
        <v>66</v>
      </c>
      <c r="B62" s="14" t="s">
        <v>102</v>
      </c>
      <c r="C62" s="69">
        <v>42559.661111111112</v>
      </c>
      <c r="D62" s="69">
        <v>42562.958333333336</v>
      </c>
      <c r="E62" s="74">
        <v>3.297222222223354</v>
      </c>
    </row>
    <row r="63" spans="1:5" x14ac:dyDescent="0.2">
      <c r="A63" s="14">
        <v>67</v>
      </c>
      <c r="B63" s="14" t="s">
        <v>102</v>
      </c>
      <c r="C63" s="69">
        <v>42556.979166666664</v>
      </c>
      <c r="D63" s="69">
        <v>42563.583333333336</v>
      </c>
      <c r="E63" s="74">
        <v>6.6041666666715173</v>
      </c>
    </row>
    <row r="64" spans="1:5" x14ac:dyDescent="0.2">
      <c r="A64" s="14">
        <v>68</v>
      </c>
      <c r="B64" s="14" t="s">
        <v>102</v>
      </c>
      <c r="C64" s="69">
        <v>42559.604166666664</v>
      </c>
      <c r="D64" s="69">
        <v>42562.895833333336</v>
      </c>
      <c r="E64" s="74">
        <v>3.2916666666715173</v>
      </c>
    </row>
    <row r="65" spans="1:5" x14ac:dyDescent="0.2">
      <c r="A65" s="14">
        <v>69</v>
      </c>
      <c r="B65" s="14" t="s">
        <v>102</v>
      </c>
      <c r="C65" s="69">
        <v>42559.791666666664</v>
      </c>
      <c r="D65" s="69">
        <v>42559.822916666664</v>
      </c>
      <c r="E65" s="74">
        <v>3.125E-2</v>
      </c>
    </row>
    <row r="66" spans="1:5" x14ac:dyDescent="0.2">
      <c r="A66" s="14">
        <v>70</v>
      </c>
      <c r="B66" s="14" t="s">
        <v>102</v>
      </c>
      <c r="C66" s="69">
        <v>42559.666666666664</v>
      </c>
      <c r="D66" s="69">
        <v>42559.739583333336</v>
      </c>
      <c r="E66" s="74">
        <v>7.2916666671517305E-2</v>
      </c>
    </row>
    <row r="67" spans="1:5" x14ac:dyDescent="0.2">
      <c r="A67" s="14">
        <v>71</v>
      </c>
      <c r="B67" s="14" t="s">
        <v>102</v>
      </c>
      <c r="C67" s="69">
        <v>42558.629166666666</v>
      </c>
      <c r="D67" s="69">
        <v>42559.902777777781</v>
      </c>
      <c r="E67" s="74">
        <v>1.273611111115315</v>
      </c>
    </row>
    <row r="68" spans="1:5" x14ac:dyDescent="0.2">
      <c r="A68" s="14">
        <v>72</v>
      </c>
      <c r="B68" s="14" t="s">
        <v>102</v>
      </c>
      <c r="C68" s="69">
        <v>42558.947916666664</v>
      </c>
      <c r="D68" s="69">
        <v>42559.354166666664</v>
      </c>
      <c r="E68" s="74">
        <v>0.40625</v>
      </c>
    </row>
    <row r="69" spans="1:5" x14ac:dyDescent="0.2">
      <c r="A69" s="14">
        <v>73</v>
      </c>
      <c r="B69" s="14" t="s">
        <v>102</v>
      </c>
      <c r="C69" s="69">
        <v>42551.625</v>
      </c>
      <c r="D69" s="69">
        <v>42559.78125</v>
      </c>
      <c r="E69" s="74">
        <v>8.15625</v>
      </c>
    </row>
    <row r="70" spans="1:5" x14ac:dyDescent="0.2">
      <c r="A70" s="14">
        <v>74</v>
      </c>
      <c r="B70" s="14" t="s">
        <v>102</v>
      </c>
      <c r="C70" s="69">
        <v>42558.5625</v>
      </c>
      <c r="D70" s="69">
        <v>42559.916666666664</v>
      </c>
      <c r="E70" s="74">
        <v>1.3541666666642413</v>
      </c>
    </row>
    <row r="71" spans="1:5" x14ac:dyDescent="0.2">
      <c r="A71" s="14">
        <v>77</v>
      </c>
      <c r="B71" s="14" t="s">
        <v>102</v>
      </c>
      <c r="C71" s="69">
        <v>42550.697916666664</v>
      </c>
      <c r="D71" s="69">
        <v>42559.895833333336</v>
      </c>
      <c r="E71" s="74">
        <v>9.1979166666715173</v>
      </c>
    </row>
    <row r="72" spans="1:5" x14ac:dyDescent="0.2">
      <c r="A72" s="14">
        <v>79</v>
      </c>
      <c r="B72" s="14" t="s">
        <v>102</v>
      </c>
      <c r="C72" s="69">
        <v>42557.84375</v>
      </c>
      <c r="D72" s="69">
        <v>42559.9375</v>
      </c>
      <c r="E72" s="74">
        <v>2.09375</v>
      </c>
    </row>
    <row r="73" spans="1:5" x14ac:dyDescent="0.2">
      <c r="A73" s="14">
        <v>80</v>
      </c>
      <c r="B73" s="14" t="s">
        <v>102</v>
      </c>
      <c r="C73" s="69">
        <v>42558.8125</v>
      </c>
      <c r="D73" s="69">
        <v>42560.017361111109</v>
      </c>
      <c r="E73" s="74">
        <v>1.2048611111094942</v>
      </c>
    </row>
    <row r="74" spans="1:5" x14ac:dyDescent="0.2">
      <c r="A74" s="14">
        <v>81</v>
      </c>
      <c r="B74" s="14" t="s">
        <v>102</v>
      </c>
      <c r="C74" s="69">
        <v>42558.760416666664</v>
      </c>
      <c r="D74" s="69">
        <v>42560.088194444441</v>
      </c>
      <c r="E74" s="74">
        <v>1.327777777776646</v>
      </c>
    </row>
    <row r="75" spans="1:5" x14ac:dyDescent="0.2">
      <c r="A75" s="14">
        <v>83</v>
      </c>
      <c r="B75" s="14" t="s">
        <v>102</v>
      </c>
      <c r="C75" s="69">
        <v>42558.954861111109</v>
      </c>
      <c r="D75" s="69">
        <v>42562.586805555555</v>
      </c>
      <c r="E75" s="74">
        <v>3.6319444444452529</v>
      </c>
    </row>
    <row r="76" spans="1:5" x14ac:dyDescent="0.2">
      <c r="A76" s="14">
        <v>84</v>
      </c>
      <c r="B76" s="14" t="s">
        <v>102</v>
      </c>
      <c r="C76" s="69">
        <v>42559.833333333336</v>
      </c>
      <c r="D76" s="69">
        <v>42562.583333333336</v>
      </c>
      <c r="E76" s="74">
        <v>2.75</v>
      </c>
    </row>
    <row r="77" spans="1:5" x14ac:dyDescent="0.2">
      <c r="A77" s="14">
        <v>85</v>
      </c>
      <c r="B77" s="14" t="s">
        <v>102</v>
      </c>
      <c r="C77" s="69">
        <v>42558.822916666664</v>
      </c>
      <c r="D77" s="69">
        <v>42562.583333333336</v>
      </c>
      <c r="E77" s="74">
        <v>3.7604166666715173</v>
      </c>
    </row>
    <row r="78" spans="1:5" x14ac:dyDescent="0.2">
      <c r="A78" s="14">
        <v>87</v>
      </c>
      <c r="B78" s="14" t="s">
        <v>102</v>
      </c>
      <c r="C78" s="69">
        <v>42559.822916666664</v>
      </c>
      <c r="D78" s="69">
        <v>42562.59375</v>
      </c>
      <c r="E78" s="74">
        <v>2.7708333333357587</v>
      </c>
    </row>
    <row r="79" spans="1:5" x14ac:dyDescent="0.2">
      <c r="A79" s="14">
        <v>88</v>
      </c>
      <c r="B79" s="14" t="s">
        <v>102</v>
      </c>
      <c r="C79" s="69">
        <v>42529.760416666664</v>
      </c>
      <c r="D79" s="69">
        <v>42562.572916666664</v>
      </c>
      <c r="E79" s="74">
        <v>32.8125</v>
      </c>
    </row>
    <row r="80" spans="1:5" x14ac:dyDescent="0.2">
      <c r="A80" s="14">
        <v>89</v>
      </c>
      <c r="B80" s="14" t="s">
        <v>102</v>
      </c>
      <c r="C80" s="69">
        <v>42552.114583333336</v>
      </c>
      <c r="D80" s="69">
        <v>42562.59375</v>
      </c>
      <c r="E80" s="74">
        <v>10.479166666664241</v>
      </c>
    </row>
    <row r="81" spans="1:5" x14ac:dyDescent="0.2">
      <c r="A81" s="14">
        <v>90</v>
      </c>
      <c r="B81" s="14" t="s">
        <v>102</v>
      </c>
      <c r="C81" s="69">
        <v>42557.166666666664</v>
      </c>
      <c r="D81" s="69">
        <v>42562.620138888888</v>
      </c>
      <c r="E81" s="74">
        <v>5.453472222223354</v>
      </c>
    </row>
    <row r="82" spans="1:5" x14ac:dyDescent="0.2">
      <c r="A82" s="14">
        <v>91</v>
      </c>
      <c r="B82" s="14" t="s">
        <v>102</v>
      </c>
      <c r="C82" s="69">
        <v>42560.006944444445</v>
      </c>
      <c r="D82" s="69">
        <v>42562.770138888889</v>
      </c>
      <c r="E82" s="74">
        <v>2.7631944444437977</v>
      </c>
    </row>
    <row r="83" spans="1:5" x14ac:dyDescent="0.2">
      <c r="A83" s="14">
        <v>92</v>
      </c>
      <c r="B83" s="14" t="s">
        <v>102</v>
      </c>
      <c r="C83" s="69">
        <v>42559.90625</v>
      </c>
      <c r="D83" s="69">
        <v>42562.645833333336</v>
      </c>
      <c r="E83" s="74">
        <v>2.7395833333357587</v>
      </c>
    </row>
    <row r="84" spans="1:5" x14ac:dyDescent="0.2">
      <c r="A84" s="14">
        <v>93</v>
      </c>
      <c r="B84" s="14" t="s">
        <v>102</v>
      </c>
      <c r="C84" s="69">
        <v>42558.643055555556</v>
      </c>
      <c r="D84" s="69">
        <v>42562.650694444441</v>
      </c>
      <c r="E84" s="74">
        <v>4.007638888884685</v>
      </c>
    </row>
    <row r="85" spans="1:5" x14ac:dyDescent="0.2">
      <c r="A85" s="14">
        <v>94</v>
      </c>
      <c r="B85" s="14" t="s">
        <v>102</v>
      </c>
      <c r="C85" s="69">
        <v>42552.604166666664</v>
      </c>
      <c r="D85" s="69">
        <v>42562.583333333336</v>
      </c>
      <c r="E85" s="74">
        <v>9.9791666666715173</v>
      </c>
    </row>
    <row r="86" spans="1:5" x14ac:dyDescent="0.2">
      <c r="A86" s="14">
        <v>95</v>
      </c>
      <c r="B86" s="14" t="s">
        <v>102</v>
      </c>
      <c r="C86" s="69">
        <v>42559.625</v>
      </c>
      <c r="D86" s="69">
        <v>42562.75</v>
      </c>
      <c r="E86" s="74">
        <v>3.125</v>
      </c>
    </row>
    <row r="87" spans="1:5" x14ac:dyDescent="0.2">
      <c r="A87" s="14">
        <v>96</v>
      </c>
      <c r="B87" s="14" t="s">
        <v>102</v>
      </c>
      <c r="C87" s="69">
        <v>42562.736805555556</v>
      </c>
      <c r="D87" s="69">
        <v>42562.791666666664</v>
      </c>
      <c r="E87" s="74">
        <v>5.486111110803904E-2</v>
      </c>
    </row>
    <row r="88" spans="1:5" x14ac:dyDescent="0.2">
      <c r="A88" s="14">
        <v>97</v>
      </c>
      <c r="B88" s="14" t="s">
        <v>102</v>
      </c>
      <c r="C88" s="69">
        <v>42558.760416666664</v>
      </c>
      <c r="D88" s="69">
        <v>42562.75</v>
      </c>
      <c r="E88" s="74">
        <v>3.9895833333357587</v>
      </c>
    </row>
    <row r="89" spans="1:5" x14ac:dyDescent="0.2">
      <c r="A89" s="14">
        <v>98</v>
      </c>
      <c r="B89" s="14" t="s">
        <v>102</v>
      </c>
      <c r="C89" s="69">
        <v>42559.625</v>
      </c>
      <c r="D89" s="69">
        <v>42562.760416666664</v>
      </c>
      <c r="E89" s="74">
        <v>3.1354166666642413</v>
      </c>
    </row>
    <row r="90" spans="1:5" x14ac:dyDescent="0.2">
      <c r="A90" s="14">
        <v>99</v>
      </c>
      <c r="B90" s="14" t="s">
        <v>102</v>
      </c>
      <c r="C90" s="69">
        <v>42562.729166666664</v>
      </c>
      <c r="D90" s="69">
        <v>42565.927083333336</v>
      </c>
      <c r="E90" s="74">
        <v>3.1979166666715173</v>
      </c>
    </row>
    <row r="91" spans="1:5" x14ac:dyDescent="0.2">
      <c r="A91" s="14">
        <v>100</v>
      </c>
      <c r="B91" s="14" t="s">
        <v>102</v>
      </c>
      <c r="C91" s="69">
        <v>42559.938194444447</v>
      </c>
      <c r="D91" s="69">
        <v>42562.833333333336</v>
      </c>
      <c r="E91" s="74">
        <v>2.8951388888890506</v>
      </c>
    </row>
    <row r="92" spans="1:5" x14ac:dyDescent="0.2">
      <c r="A92" s="14">
        <v>101</v>
      </c>
      <c r="B92" s="14" t="s">
        <v>102</v>
      </c>
      <c r="C92" s="69">
        <v>42562.78125</v>
      </c>
      <c r="D92" s="69">
        <v>42562.802083333336</v>
      </c>
      <c r="E92" s="74">
        <v>2.0833333335758653E-2</v>
      </c>
    </row>
    <row r="93" spans="1:5" x14ac:dyDescent="0.2">
      <c r="A93" s="14">
        <v>103</v>
      </c>
      <c r="B93" s="14" t="s">
        <v>102</v>
      </c>
      <c r="C93" s="69">
        <v>42562.822916666664</v>
      </c>
      <c r="D93" s="69">
        <v>42562.833333333336</v>
      </c>
      <c r="E93" s="74">
        <v>1.0416666671517305E-2</v>
      </c>
    </row>
    <row r="94" spans="1:5" x14ac:dyDescent="0.2">
      <c r="A94" s="14">
        <v>105</v>
      </c>
      <c r="B94" s="14" t="s">
        <v>102</v>
      </c>
      <c r="C94" s="69">
        <v>42562.854166666664</v>
      </c>
      <c r="D94" s="69">
        <v>42562.864583333336</v>
      </c>
      <c r="E94" s="74">
        <v>1.0416666671517305E-2</v>
      </c>
    </row>
    <row r="95" spans="1:5" x14ac:dyDescent="0.2">
      <c r="A95" s="14">
        <v>107</v>
      </c>
      <c r="B95" s="14" t="s">
        <v>102</v>
      </c>
      <c r="C95" s="69">
        <v>42558.888194444444</v>
      </c>
      <c r="D95" s="69">
        <v>42562.958333333336</v>
      </c>
      <c r="E95" s="74">
        <v>4.070138888891961</v>
      </c>
    </row>
    <row r="96" spans="1:5" x14ac:dyDescent="0.2">
      <c r="A96" s="14">
        <v>109</v>
      </c>
      <c r="B96" s="14" t="s">
        <v>102</v>
      </c>
      <c r="C96" s="69">
        <v>42562.833333333336</v>
      </c>
      <c r="D96" s="69">
        <v>42562.875</v>
      </c>
      <c r="E96" s="74">
        <v>4.1666666664241347E-2</v>
      </c>
    </row>
    <row r="97" spans="1:5" x14ac:dyDescent="0.2">
      <c r="A97" s="14">
        <v>110</v>
      </c>
      <c r="B97" s="14" t="s">
        <v>102</v>
      </c>
      <c r="C97" s="69">
        <v>42557.729166666664</v>
      </c>
      <c r="D97" s="69">
        <v>42562.90625</v>
      </c>
      <c r="E97" s="74">
        <v>5.1770833333357587</v>
      </c>
    </row>
    <row r="98" spans="1:5" x14ac:dyDescent="0.2">
      <c r="A98" s="14">
        <v>111</v>
      </c>
      <c r="B98" s="14" t="s">
        <v>102</v>
      </c>
      <c r="C98" s="69">
        <v>42558.910416666666</v>
      </c>
      <c r="D98" s="69">
        <v>42562.97152777778</v>
      </c>
      <c r="E98" s="74">
        <v>4.0611111111138598</v>
      </c>
    </row>
    <row r="99" spans="1:5" x14ac:dyDescent="0.2">
      <c r="A99" s="14">
        <v>113</v>
      </c>
      <c r="B99" s="14" t="s">
        <v>102</v>
      </c>
      <c r="C99" s="69">
        <v>42558.770833333336</v>
      </c>
      <c r="D99" s="69">
        <v>42562.993055555555</v>
      </c>
      <c r="E99" s="74">
        <v>4.2222222222189885</v>
      </c>
    </row>
    <row r="100" spans="1:5" x14ac:dyDescent="0.2">
      <c r="A100" s="14">
        <v>114</v>
      </c>
      <c r="B100" s="14" t="s">
        <v>102</v>
      </c>
      <c r="C100" s="69">
        <v>42559.738194444442</v>
      </c>
      <c r="D100" s="69">
        <v>42563.041666666664</v>
      </c>
      <c r="E100" s="74">
        <v>3.3034722222218988</v>
      </c>
    </row>
    <row r="101" spans="1:5" x14ac:dyDescent="0.2">
      <c r="A101" s="14">
        <v>115</v>
      </c>
      <c r="B101" s="14" t="s">
        <v>102</v>
      </c>
      <c r="C101" s="69">
        <v>42559.586111111108</v>
      </c>
      <c r="D101" s="69">
        <v>42563.069444444445</v>
      </c>
      <c r="E101" s="74">
        <v>3.4833333333372138</v>
      </c>
    </row>
    <row r="102" spans="1:5" x14ac:dyDescent="0.2">
      <c r="A102" s="14">
        <v>116</v>
      </c>
      <c r="B102" s="14" t="s">
        <v>102</v>
      </c>
      <c r="C102" s="69">
        <v>42559.654861111114</v>
      </c>
      <c r="D102" s="69">
        <v>42563.090277777781</v>
      </c>
      <c r="E102" s="74">
        <v>3.4354166666671517</v>
      </c>
    </row>
    <row r="103" spans="1:5" x14ac:dyDescent="0.2">
      <c r="A103" s="14">
        <v>118</v>
      </c>
      <c r="B103" s="14" t="s">
        <v>102</v>
      </c>
      <c r="C103" s="69">
        <v>42559.606944444444</v>
      </c>
      <c r="D103" s="69">
        <v>42563.604166666664</v>
      </c>
      <c r="E103" s="74">
        <v>3.9972222222204437</v>
      </c>
    </row>
    <row r="104" spans="1:5" x14ac:dyDescent="0.2">
      <c r="A104" s="14">
        <v>119</v>
      </c>
      <c r="B104" s="14" t="s">
        <v>102</v>
      </c>
      <c r="C104" s="69">
        <v>42562.82708333333</v>
      </c>
      <c r="D104" s="69">
        <v>42569.683333333334</v>
      </c>
      <c r="E104" s="74">
        <v>6.8562500000043656</v>
      </c>
    </row>
    <row r="105" spans="1:5" x14ac:dyDescent="0.2">
      <c r="A105" s="14">
        <v>122</v>
      </c>
      <c r="B105" s="14" t="s">
        <v>102</v>
      </c>
      <c r="C105" s="69">
        <v>42559.645833333336</v>
      </c>
      <c r="D105" s="69">
        <v>42563.784722222219</v>
      </c>
      <c r="E105" s="74">
        <v>4.1388888888832298</v>
      </c>
    </row>
    <row r="106" spans="1:5" x14ac:dyDescent="0.2">
      <c r="A106" s="14">
        <v>126</v>
      </c>
      <c r="B106" s="14" t="s">
        <v>102</v>
      </c>
      <c r="C106" s="69">
        <v>42563.770833333336</v>
      </c>
      <c r="D106" s="69">
        <v>42563.913194444445</v>
      </c>
      <c r="E106" s="74">
        <v>0.14236111110949423</v>
      </c>
    </row>
    <row r="107" spans="1:5" x14ac:dyDescent="0.2">
      <c r="A107" s="14">
        <v>130</v>
      </c>
      <c r="B107" s="14" t="s">
        <v>102</v>
      </c>
      <c r="C107" s="69">
        <v>42559.770833333336</v>
      </c>
      <c r="D107" s="69">
        <v>42563.729166666664</v>
      </c>
      <c r="E107" s="74">
        <v>3.9583333333284827</v>
      </c>
    </row>
    <row r="108" spans="1:5" x14ac:dyDescent="0.2">
      <c r="A108" s="14">
        <v>132</v>
      </c>
      <c r="B108" s="14" t="s">
        <v>102</v>
      </c>
      <c r="C108" s="69">
        <v>42559.875</v>
      </c>
      <c r="D108" s="69">
        <v>42563.90625</v>
      </c>
      <c r="E108" s="74">
        <v>4.03125</v>
      </c>
    </row>
    <row r="109" spans="1:5" x14ac:dyDescent="0.2">
      <c r="A109" s="14">
        <v>134</v>
      </c>
      <c r="B109" s="14" t="s">
        <v>102</v>
      </c>
      <c r="C109" s="69">
        <v>42562.734722222223</v>
      </c>
      <c r="D109" s="69">
        <v>42564.65625</v>
      </c>
      <c r="E109" s="74">
        <v>1.921527777776646</v>
      </c>
    </row>
    <row r="110" spans="1:5" x14ac:dyDescent="0.2">
      <c r="A110" s="14">
        <v>138</v>
      </c>
      <c r="B110" s="14" t="s">
        <v>102</v>
      </c>
      <c r="C110" s="69">
        <v>42563.708333333336</v>
      </c>
      <c r="D110" s="69">
        <v>42564.0625</v>
      </c>
      <c r="E110" s="74">
        <v>0.35416666666424135</v>
      </c>
    </row>
    <row r="111" spans="1:5" x14ac:dyDescent="0.2">
      <c r="A111" s="14">
        <v>143</v>
      </c>
      <c r="B111" s="14" t="s">
        <v>102</v>
      </c>
      <c r="C111" s="69">
        <v>42559.935416666667</v>
      </c>
      <c r="D111" s="69">
        <v>42564.59375</v>
      </c>
      <c r="E111" s="74">
        <v>4.6583333333328483</v>
      </c>
    </row>
    <row r="112" spans="1:5" x14ac:dyDescent="0.2">
      <c r="A112" s="14">
        <v>144</v>
      </c>
      <c r="B112" s="14" t="s">
        <v>102</v>
      </c>
      <c r="C112" s="69">
        <v>42562.867361111108</v>
      </c>
      <c r="D112" s="69">
        <v>42564.600694444445</v>
      </c>
      <c r="E112" s="74">
        <v>1.7333333333372138</v>
      </c>
    </row>
    <row r="113" spans="1:5" x14ac:dyDescent="0.2">
      <c r="A113" s="14">
        <v>145</v>
      </c>
      <c r="B113" s="14" t="s">
        <v>102</v>
      </c>
      <c r="C113" s="69">
        <v>42564.600694444445</v>
      </c>
      <c r="D113" s="69">
        <v>42564.607638888891</v>
      </c>
      <c r="E113" s="74">
        <v>6.9444444452528842E-3</v>
      </c>
    </row>
    <row r="114" spans="1:5" x14ac:dyDescent="0.2">
      <c r="A114" s="14">
        <v>146</v>
      </c>
      <c r="B114" s="14" t="s">
        <v>102</v>
      </c>
      <c r="C114" s="69">
        <v>42559.541666666664</v>
      </c>
      <c r="D114" s="69">
        <v>42564.614583333336</v>
      </c>
      <c r="E114" s="74">
        <v>5.0729166666715173</v>
      </c>
    </row>
    <row r="115" spans="1:5" x14ac:dyDescent="0.2">
      <c r="A115" s="14">
        <v>147</v>
      </c>
      <c r="B115" s="14" t="s">
        <v>102</v>
      </c>
      <c r="C115" s="69">
        <v>42563.913194444445</v>
      </c>
      <c r="D115" s="69">
        <v>42564.630555555559</v>
      </c>
      <c r="E115" s="74">
        <v>0.71736111111385981</v>
      </c>
    </row>
    <row r="116" spans="1:5" x14ac:dyDescent="0.2">
      <c r="A116" s="14">
        <v>148</v>
      </c>
      <c r="B116" s="14" t="s">
        <v>102</v>
      </c>
      <c r="C116" s="69">
        <v>42559.666666666664</v>
      </c>
      <c r="D116" s="69">
        <v>42564.604166666664</v>
      </c>
      <c r="E116" s="74">
        <v>4.9375</v>
      </c>
    </row>
    <row r="117" spans="1:5" x14ac:dyDescent="0.2">
      <c r="A117" s="14">
        <v>149</v>
      </c>
      <c r="B117" s="14" t="s">
        <v>102</v>
      </c>
      <c r="C117" s="69">
        <v>42558.8125</v>
      </c>
      <c r="D117" s="69">
        <v>42564.583333333336</v>
      </c>
      <c r="E117" s="74">
        <v>5.7708333333357587</v>
      </c>
    </row>
    <row r="118" spans="1:5" x14ac:dyDescent="0.2">
      <c r="A118" s="14">
        <v>152</v>
      </c>
      <c r="B118" s="14" t="s">
        <v>102</v>
      </c>
      <c r="C118" s="69">
        <v>42564.666666666664</v>
      </c>
      <c r="D118" s="69">
        <v>42564.78125</v>
      </c>
      <c r="E118" s="74">
        <v>0.11458333333575865</v>
      </c>
    </row>
    <row r="119" spans="1:5" x14ac:dyDescent="0.2">
      <c r="A119" s="14">
        <v>153</v>
      </c>
      <c r="B119" s="14" t="s">
        <v>102</v>
      </c>
      <c r="C119" s="69">
        <v>42559.758333333331</v>
      </c>
      <c r="D119" s="69">
        <v>42564.770833333336</v>
      </c>
      <c r="E119" s="74">
        <v>5.0125000000043656</v>
      </c>
    </row>
    <row r="120" spans="1:5" x14ac:dyDescent="0.2">
      <c r="A120" s="14">
        <v>154</v>
      </c>
      <c r="B120" s="14" t="s">
        <v>102</v>
      </c>
      <c r="C120" s="69">
        <v>42564.65625</v>
      </c>
      <c r="D120" s="69">
        <v>42564.822916666664</v>
      </c>
      <c r="E120" s="74">
        <v>0.16666666666424135</v>
      </c>
    </row>
    <row r="121" spans="1:5" x14ac:dyDescent="0.2">
      <c r="A121" s="14">
        <v>156</v>
      </c>
      <c r="B121" s="14" t="s">
        <v>102</v>
      </c>
      <c r="C121" s="69">
        <v>42564.041666666664</v>
      </c>
      <c r="D121" s="69">
        <v>42564.8125</v>
      </c>
      <c r="E121" s="74">
        <v>0.77083333333575865</v>
      </c>
    </row>
    <row r="122" spans="1:5" x14ac:dyDescent="0.2">
      <c r="A122" s="14">
        <v>158</v>
      </c>
      <c r="B122" s="14" t="s">
        <v>102</v>
      </c>
      <c r="C122" s="69">
        <v>42562.802083333336</v>
      </c>
      <c r="D122" s="69">
        <v>42564.899305555555</v>
      </c>
      <c r="E122" s="74">
        <v>2.0972222222189885</v>
      </c>
    </row>
    <row r="123" spans="1:5" x14ac:dyDescent="0.2">
      <c r="A123" s="14">
        <v>166</v>
      </c>
      <c r="B123" s="14" t="s">
        <v>102</v>
      </c>
      <c r="C123" s="69">
        <v>42564.166666666664</v>
      </c>
      <c r="D123" s="69">
        <v>42564.875</v>
      </c>
      <c r="E123" s="74">
        <v>0.70833333333575865</v>
      </c>
    </row>
    <row r="124" spans="1:5" x14ac:dyDescent="0.2">
      <c r="A124" s="14">
        <v>168</v>
      </c>
      <c r="B124" s="14" t="s">
        <v>102</v>
      </c>
      <c r="C124" s="69">
        <v>42564.892361111109</v>
      </c>
      <c r="D124" s="69">
        <v>42565.90625</v>
      </c>
      <c r="E124" s="74">
        <v>1.0138888888905058</v>
      </c>
    </row>
    <row r="125" spans="1:5" x14ac:dyDescent="0.2">
      <c r="A125" s="14">
        <v>169</v>
      </c>
      <c r="B125" s="14" t="s">
        <v>102</v>
      </c>
      <c r="C125" s="69">
        <v>42563.0625</v>
      </c>
      <c r="D125" s="69">
        <v>42564.958333333336</v>
      </c>
      <c r="E125" s="74">
        <v>1.8958333333357587</v>
      </c>
    </row>
    <row r="126" spans="1:5" x14ac:dyDescent="0.2">
      <c r="A126" s="14">
        <v>175</v>
      </c>
      <c r="B126" s="14" t="s">
        <v>102</v>
      </c>
      <c r="C126" s="69">
        <v>42558.197916666664</v>
      </c>
      <c r="D126" s="69">
        <v>42565</v>
      </c>
      <c r="E126" s="74">
        <v>6.8020833333357587</v>
      </c>
    </row>
    <row r="127" spans="1:5" x14ac:dyDescent="0.2">
      <c r="A127" s="14">
        <v>176</v>
      </c>
      <c r="B127" s="14" t="s">
        <v>102</v>
      </c>
      <c r="C127" s="69">
        <v>42545.041666666664</v>
      </c>
      <c r="D127" s="69">
        <v>42564.78125</v>
      </c>
      <c r="E127" s="74">
        <v>19.739583333335759</v>
      </c>
    </row>
    <row r="128" spans="1:5" x14ac:dyDescent="0.2">
      <c r="A128" s="14">
        <v>177</v>
      </c>
      <c r="B128" s="14" t="s">
        <v>102</v>
      </c>
      <c r="C128" s="69">
        <v>42556.78125</v>
      </c>
      <c r="D128" s="69">
        <v>42564.8125</v>
      </c>
      <c r="E128" s="74">
        <v>8.03125</v>
      </c>
    </row>
    <row r="129" spans="1:5" x14ac:dyDescent="0.2">
      <c r="A129" s="14">
        <v>178</v>
      </c>
      <c r="B129" s="14" t="s">
        <v>102</v>
      </c>
      <c r="C129" s="69">
        <v>42562.791666666664</v>
      </c>
      <c r="D129" s="69">
        <v>42564.614583333336</v>
      </c>
      <c r="E129" s="74">
        <v>1.8229166666715173</v>
      </c>
    </row>
    <row r="130" spans="1:5" x14ac:dyDescent="0.2">
      <c r="A130" s="14">
        <v>179</v>
      </c>
      <c r="B130" s="14" t="s">
        <v>102</v>
      </c>
      <c r="C130" s="69">
        <v>42562.96875</v>
      </c>
      <c r="D130" s="69">
        <v>42564.802083333336</v>
      </c>
      <c r="E130" s="74">
        <v>1.8333333333357587</v>
      </c>
    </row>
    <row r="131" spans="1:5" x14ac:dyDescent="0.2">
      <c r="A131" s="14">
        <v>181</v>
      </c>
      <c r="B131" s="14" t="s">
        <v>102</v>
      </c>
      <c r="C131" s="69">
        <v>42563.677777777775</v>
      </c>
      <c r="D131" s="69">
        <v>42564.761805555558</v>
      </c>
      <c r="E131" s="74">
        <v>1.0840277777824667</v>
      </c>
    </row>
    <row r="132" spans="1:5" x14ac:dyDescent="0.2">
      <c r="A132" s="14">
        <v>183</v>
      </c>
      <c r="B132" s="14" t="s">
        <v>102</v>
      </c>
      <c r="C132" s="69">
        <v>42564.666666666664</v>
      </c>
      <c r="D132" s="69">
        <v>42565.614583333336</v>
      </c>
      <c r="E132" s="74">
        <v>0.94791666667151731</v>
      </c>
    </row>
    <row r="133" spans="1:5" x14ac:dyDescent="0.2">
      <c r="A133" s="14">
        <v>184</v>
      </c>
      <c r="B133" s="14" t="s">
        <v>102</v>
      </c>
      <c r="C133" s="69">
        <v>42563.675694444442</v>
      </c>
      <c r="D133" s="69">
        <v>42563.905555555553</v>
      </c>
      <c r="E133" s="74">
        <v>0.22986111111094942</v>
      </c>
    </row>
    <row r="134" spans="1:5" x14ac:dyDescent="0.2">
      <c r="A134" s="14">
        <v>186</v>
      </c>
      <c r="B134" s="14" t="s">
        <v>102</v>
      </c>
      <c r="C134" s="69">
        <v>42563.895833333336</v>
      </c>
      <c r="D134" s="69">
        <v>42565.614583333336</v>
      </c>
      <c r="E134" s="74">
        <v>1.71875</v>
      </c>
    </row>
    <row r="135" spans="1:5" x14ac:dyDescent="0.2">
      <c r="A135" s="14">
        <v>190</v>
      </c>
      <c r="B135" s="14" t="s">
        <v>102</v>
      </c>
      <c r="C135" s="69">
        <v>42563.958333333336</v>
      </c>
      <c r="D135" s="69">
        <v>42565.65625</v>
      </c>
      <c r="E135" s="74">
        <v>1.6979166666642413</v>
      </c>
    </row>
    <row r="136" spans="1:5" x14ac:dyDescent="0.2">
      <c r="A136" s="14">
        <v>191</v>
      </c>
      <c r="B136" s="14" t="s">
        <v>102</v>
      </c>
      <c r="C136" s="69">
        <v>42564.927083333336</v>
      </c>
      <c r="D136" s="69">
        <v>42565.805555555555</v>
      </c>
      <c r="E136" s="74">
        <v>0.87847222221898846</v>
      </c>
    </row>
    <row r="137" spans="1:5" x14ac:dyDescent="0.2">
      <c r="A137" s="14">
        <v>193</v>
      </c>
      <c r="B137" s="14" t="s">
        <v>102</v>
      </c>
      <c r="C137" s="69">
        <v>42563.71875</v>
      </c>
      <c r="D137" s="69">
        <v>42565.833333333336</v>
      </c>
      <c r="E137" s="74">
        <v>2.1145833333357587</v>
      </c>
    </row>
    <row r="138" spans="1:5" x14ac:dyDescent="0.2">
      <c r="A138" s="14">
        <v>195</v>
      </c>
      <c r="B138" s="14" t="s">
        <v>102</v>
      </c>
      <c r="C138" s="69">
        <v>42564.824999999997</v>
      </c>
      <c r="D138" s="69">
        <v>42565.888888888891</v>
      </c>
      <c r="E138" s="74">
        <v>1.0638888888934162</v>
      </c>
    </row>
    <row r="139" spans="1:5" x14ac:dyDescent="0.2">
      <c r="A139" s="14">
        <v>198</v>
      </c>
      <c r="B139" s="14" t="s">
        <v>102</v>
      </c>
      <c r="C139" s="69">
        <v>42565.708333333336</v>
      </c>
      <c r="D139" s="69">
        <v>42565.854166666664</v>
      </c>
      <c r="E139" s="74">
        <v>0.14583333332848269</v>
      </c>
    </row>
    <row r="140" spans="1:5" x14ac:dyDescent="0.2">
      <c r="A140" s="14">
        <v>201</v>
      </c>
      <c r="B140" s="14" t="s">
        <v>102</v>
      </c>
      <c r="C140" s="69">
        <v>42564.59375</v>
      </c>
      <c r="D140" s="69">
        <v>42565.864583333336</v>
      </c>
      <c r="E140" s="74">
        <v>1.2708333333357587</v>
      </c>
    </row>
    <row r="141" spans="1:5" x14ac:dyDescent="0.2">
      <c r="A141" s="14">
        <v>202</v>
      </c>
      <c r="B141" s="14" t="s">
        <v>102</v>
      </c>
      <c r="C141" s="69">
        <v>42565.770833333336</v>
      </c>
      <c r="D141" s="69">
        <v>42570.916666666664</v>
      </c>
      <c r="E141" s="74">
        <v>5.1458333333284827</v>
      </c>
    </row>
    <row r="142" spans="1:5" x14ac:dyDescent="0.2">
      <c r="A142" s="14">
        <v>203</v>
      </c>
      <c r="B142" s="14" t="s">
        <v>102</v>
      </c>
      <c r="C142" s="69">
        <v>42564.614583333336</v>
      </c>
      <c r="D142" s="69">
        <v>42565.895833333336</v>
      </c>
      <c r="E142" s="74">
        <v>1.28125</v>
      </c>
    </row>
    <row r="143" spans="1:5" x14ac:dyDescent="0.2">
      <c r="A143" s="14">
        <v>204</v>
      </c>
      <c r="B143" s="14" t="s">
        <v>102</v>
      </c>
      <c r="C143" s="69">
        <v>42564.875</v>
      </c>
      <c r="D143" s="69">
        <v>42565.916666666664</v>
      </c>
      <c r="E143" s="74">
        <v>1.0416666666642413</v>
      </c>
    </row>
    <row r="144" spans="1:5" x14ac:dyDescent="0.2">
      <c r="A144" s="14">
        <v>205</v>
      </c>
      <c r="B144" s="14" t="s">
        <v>102</v>
      </c>
      <c r="C144" s="69">
        <v>42556.583333333336</v>
      </c>
      <c r="D144" s="69">
        <v>42556.833333333336</v>
      </c>
      <c r="E144" s="74">
        <v>0.25</v>
      </c>
    </row>
    <row r="145" spans="1:5" x14ac:dyDescent="0.2">
      <c r="A145" s="14">
        <v>207</v>
      </c>
      <c r="B145" s="14" t="s">
        <v>102</v>
      </c>
      <c r="C145" s="69">
        <v>42565.729166666664</v>
      </c>
      <c r="D145" s="69">
        <v>42566.056944444441</v>
      </c>
      <c r="E145" s="74">
        <v>0.32777777777664596</v>
      </c>
    </row>
    <row r="146" spans="1:5" x14ac:dyDescent="0.2">
      <c r="A146" s="14">
        <v>208</v>
      </c>
      <c r="B146" s="14" t="s">
        <v>102</v>
      </c>
      <c r="C146" s="69">
        <v>42565.895833333336</v>
      </c>
      <c r="D146" s="69">
        <v>42566.541666666664</v>
      </c>
      <c r="E146" s="74">
        <v>0.64583333332848269</v>
      </c>
    </row>
    <row r="147" spans="1:5" x14ac:dyDescent="0.2">
      <c r="A147" s="14">
        <v>211</v>
      </c>
      <c r="B147" s="14" t="s">
        <v>102</v>
      </c>
      <c r="C147" s="69">
        <v>42564.9375</v>
      </c>
      <c r="D147" s="69">
        <v>42566.572916666664</v>
      </c>
      <c r="E147" s="74">
        <v>1.6354166666642413</v>
      </c>
    </row>
    <row r="148" spans="1:5" x14ac:dyDescent="0.2">
      <c r="A148" s="14">
        <v>212</v>
      </c>
      <c r="B148" s="14" t="s">
        <v>102</v>
      </c>
      <c r="C148" s="69">
        <v>42563.166666666664</v>
      </c>
      <c r="D148" s="69">
        <v>42566.59375</v>
      </c>
      <c r="E148" s="74">
        <v>3.4270833333357587</v>
      </c>
    </row>
    <row r="149" spans="1:5" x14ac:dyDescent="0.2">
      <c r="A149" s="14">
        <v>215</v>
      </c>
      <c r="B149" s="14" t="s">
        <v>102</v>
      </c>
      <c r="C149" s="69">
        <v>42566.600694444445</v>
      </c>
      <c r="D149" s="69">
        <v>42566.62222222222</v>
      </c>
      <c r="E149" s="74">
        <v>2.1527777775190771E-2</v>
      </c>
    </row>
    <row r="150" spans="1:5" x14ac:dyDescent="0.2">
      <c r="A150" s="14">
        <v>217</v>
      </c>
      <c r="B150" s="14" t="s">
        <v>102</v>
      </c>
      <c r="C150" s="69">
        <v>42565.96875</v>
      </c>
      <c r="D150" s="69">
        <v>42570.65625</v>
      </c>
      <c r="E150" s="74">
        <v>4.6875</v>
      </c>
    </row>
    <row r="151" spans="1:5" x14ac:dyDescent="0.2">
      <c r="A151" s="14">
        <v>231</v>
      </c>
      <c r="B151" s="14" t="s">
        <v>102</v>
      </c>
      <c r="C151" s="69">
        <v>42566.6875</v>
      </c>
      <c r="D151" s="69">
        <v>42566.791666666664</v>
      </c>
      <c r="E151" s="74">
        <v>0.10416666666424135</v>
      </c>
    </row>
    <row r="152" spans="1:5" x14ac:dyDescent="0.2">
      <c r="A152" s="14">
        <v>232</v>
      </c>
      <c r="B152" s="14" t="s">
        <v>102</v>
      </c>
      <c r="C152" s="69">
        <v>42565</v>
      </c>
      <c r="D152" s="69">
        <v>42566.791666666664</v>
      </c>
      <c r="E152" s="74">
        <v>1.7916666666642413</v>
      </c>
    </row>
    <row r="153" spans="1:5" x14ac:dyDescent="0.2">
      <c r="A153" s="14">
        <v>235</v>
      </c>
      <c r="B153" s="14" t="s">
        <v>102</v>
      </c>
      <c r="C153" s="69">
        <v>42556.760416666664</v>
      </c>
      <c r="D153" s="69">
        <v>42566.822916666664</v>
      </c>
      <c r="E153" s="74">
        <v>10.0625</v>
      </c>
    </row>
    <row r="154" spans="1:5" x14ac:dyDescent="0.2">
      <c r="A154" s="14">
        <v>237</v>
      </c>
      <c r="B154" s="14" t="s">
        <v>102</v>
      </c>
      <c r="C154" s="69">
        <v>42564.680555555555</v>
      </c>
      <c r="D154" s="69">
        <v>42566.904166666667</v>
      </c>
      <c r="E154" s="74">
        <v>2.2236111111124046</v>
      </c>
    </row>
    <row r="155" spans="1:5" x14ac:dyDescent="0.2">
      <c r="A155" s="14">
        <v>238</v>
      </c>
      <c r="B155" s="14" t="s">
        <v>102</v>
      </c>
      <c r="C155" s="69">
        <v>42566.6875</v>
      </c>
      <c r="D155" s="69">
        <v>42566.854166666664</v>
      </c>
      <c r="E155" s="74">
        <v>0.16666666666424135</v>
      </c>
    </row>
    <row r="156" spans="1:5" x14ac:dyDescent="0.2">
      <c r="A156" s="14">
        <v>239</v>
      </c>
      <c r="B156" s="14" t="s">
        <v>102</v>
      </c>
      <c r="C156" s="69">
        <v>42565.5625</v>
      </c>
      <c r="D156" s="69">
        <v>42566.354166666664</v>
      </c>
      <c r="E156" s="74">
        <v>0.79166666666424135</v>
      </c>
    </row>
    <row r="157" spans="1:5" x14ac:dyDescent="0.2">
      <c r="A157" s="14">
        <v>246</v>
      </c>
      <c r="B157" s="14" t="s">
        <v>102</v>
      </c>
      <c r="C157" s="69">
        <v>42566.885416666664</v>
      </c>
      <c r="D157" s="69">
        <v>42566.916666666664</v>
      </c>
      <c r="E157" s="74">
        <v>3.125E-2</v>
      </c>
    </row>
    <row r="158" spans="1:5" x14ac:dyDescent="0.2">
      <c r="A158" s="14">
        <v>249</v>
      </c>
      <c r="B158" s="14" t="s">
        <v>102</v>
      </c>
      <c r="C158" s="69">
        <v>42566.729166666664</v>
      </c>
      <c r="D158" s="69">
        <v>42569.604166666664</v>
      </c>
      <c r="E158" s="74">
        <v>2.875</v>
      </c>
    </row>
    <row r="159" spans="1:5" x14ac:dyDescent="0.2">
      <c r="A159" s="14">
        <v>250</v>
      </c>
      <c r="B159" s="14" t="s">
        <v>102</v>
      </c>
      <c r="C159" s="69">
        <v>42565.541666666664</v>
      </c>
      <c r="D159" s="69">
        <v>42569.59375</v>
      </c>
      <c r="E159" s="74">
        <v>4.0520833333357587</v>
      </c>
    </row>
    <row r="160" spans="1:5" x14ac:dyDescent="0.2">
      <c r="A160" s="14">
        <v>251</v>
      </c>
      <c r="B160" s="14" t="s">
        <v>102</v>
      </c>
      <c r="C160" s="69">
        <v>42559.71875</v>
      </c>
      <c r="D160" s="69">
        <v>42571.770833333336</v>
      </c>
      <c r="E160" s="74">
        <v>12.052083333335759</v>
      </c>
    </row>
    <row r="161" spans="1:5" x14ac:dyDescent="0.2">
      <c r="A161" s="14">
        <v>253</v>
      </c>
      <c r="B161" s="14" t="s">
        <v>102</v>
      </c>
      <c r="C161" s="69">
        <v>42565.833333333336</v>
      </c>
      <c r="D161" s="69">
        <v>42569.708333333336</v>
      </c>
      <c r="E161" s="74">
        <v>3.875</v>
      </c>
    </row>
    <row r="162" spans="1:5" x14ac:dyDescent="0.2">
      <c r="A162" s="14">
        <v>255</v>
      </c>
      <c r="B162" s="14" t="s">
        <v>102</v>
      </c>
      <c r="C162" s="69">
        <v>42569.708333333336</v>
      </c>
      <c r="D162" s="69">
        <v>42569.78125</v>
      </c>
      <c r="E162" s="74">
        <v>7.2916666664241347E-2</v>
      </c>
    </row>
    <row r="163" spans="1:5" x14ac:dyDescent="0.2">
      <c r="A163" s="14">
        <v>256</v>
      </c>
      <c r="B163" s="14" t="s">
        <v>102</v>
      </c>
      <c r="C163" s="69">
        <v>42565.822916666664</v>
      </c>
      <c r="D163" s="69">
        <v>42569.777777777781</v>
      </c>
      <c r="E163" s="74">
        <v>3.9548611111167702</v>
      </c>
    </row>
    <row r="164" spans="1:5" x14ac:dyDescent="0.2">
      <c r="A164" s="14">
        <v>258</v>
      </c>
      <c r="B164" s="14" t="s">
        <v>102</v>
      </c>
      <c r="C164" s="69">
        <v>42562.90625</v>
      </c>
      <c r="D164" s="69">
        <v>42569.791666666664</v>
      </c>
      <c r="E164" s="74">
        <v>6.8854166666642413</v>
      </c>
    </row>
    <row r="165" spans="1:5" x14ac:dyDescent="0.2">
      <c r="A165" s="14">
        <v>259</v>
      </c>
      <c r="B165" s="14" t="s">
        <v>102</v>
      </c>
      <c r="C165" s="69">
        <v>42558.59375</v>
      </c>
      <c r="D165" s="69">
        <v>42569.822916666664</v>
      </c>
      <c r="E165" s="74">
        <v>11.229166666664241</v>
      </c>
    </row>
    <row r="166" spans="1:5" x14ac:dyDescent="0.2">
      <c r="A166" s="14">
        <v>260</v>
      </c>
      <c r="B166" s="14" t="s">
        <v>102</v>
      </c>
      <c r="C166" s="69">
        <v>42565.697916666664</v>
      </c>
      <c r="D166" s="69">
        <v>42569.822916666664</v>
      </c>
      <c r="E166" s="74">
        <v>4.125</v>
      </c>
    </row>
    <row r="167" spans="1:5" x14ac:dyDescent="0.2">
      <c r="A167" s="14">
        <v>261</v>
      </c>
      <c r="B167" s="14" t="s">
        <v>102</v>
      </c>
      <c r="C167" s="69">
        <v>42569.760416666664</v>
      </c>
      <c r="D167" s="69">
        <v>42569.822916666664</v>
      </c>
      <c r="E167" s="74">
        <v>6.25E-2</v>
      </c>
    </row>
    <row r="168" spans="1:5" x14ac:dyDescent="0.2">
      <c r="A168" s="14">
        <v>263</v>
      </c>
      <c r="B168" s="14" t="s">
        <v>102</v>
      </c>
      <c r="C168" s="69">
        <v>42569.697916666664</v>
      </c>
      <c r="D168" s="69">
        <v>42569.916666666664</v>
      </c>
      <c r="E168" s="74">
        <v>0.21875</v>
      </c>
    </row>
    <row r="169" spans="1:5" x14ac:dyDescent="0.2">
      <c r="A169" s="14">
        <v>264</v>
      </c>
      <c r="B169" s="14" t="s">
        <v>102</v>
      </c>
      <c r="C169" s="69">
        <v>42566.864583333336</v>
      </c>
      <c r="D169" s="69">
        <v>42569.895833333336</v>
      </c>
      <c r="E169" s="74">
        <v>3.03125</v>
      </c>
    </row>
    <row r="170" spans="1:5" x14ac:dyDescent="0.2">
      <c r="A170" s="14">
        <v>267</v>
      </c>
      <c r="B170" s="14" t="s">
        <v>102</v>
      </c>
      <c r="C170" s="69">
        <v>42550.947916666664</v>
      </c>
      <c r="D170" s="69">
        <v>42569.604166666664</v>
      </c>
      <c r="E170" s="74">
        <v>18.65625</v>
      </c>
    </row>
    <row r="171" spans="1:5" x14ac:dyDescent="0.2">
      <c r="A171" s="14">
        <v>268</v>
      </c>
      <c r="B171" s="14" t="s">
        <v>102</v>
      </c>
      <c r="C171" s="69">
        <v>42543.947916666664</v>
      </c>
      <c r="D171" s="69">
        <v>42569.614583333336</v>
      </c>
      <c r="E171" s="74">
        <v>25.666666666671517</v>
      </c>
    </row>
    <row r="172" spans="1:5" x14ac:dyDescent="0.2">
      <c r="A172" s="14">
        <v>269</v>
      </c>
      <c r="B172" s="14" t="s">
        <v>102</v>
      </c>
      <c r="C172" s="69">
        <v>42508.583333333336</v>
      </c>
      <c r="D172" s="69">
        <v>42569.5625</v>
      </c>
      <c r="E172" s="74">
        <v>60.979166666664241</v>
      </c>
    </row>
    <row r="173" spans="1:5" x14ac:dyDescent="0.2">
      <c r="A173" s="14">
        <v>270</v>
      </c>
      <c r="B173" s="14" t="s">
        <v>102</v>
      </c>
      <c r="C173" s="69">
        <v>42565.618750000001</v>
      </c>
      <c r="D173" s="69">
        <v>42569.947916666664</v>
      </c>
      <c r="E173" s="74">
        <v>4.3291666666627862</v>
      </c>
    </row>
    <row r="174" spans="1:5" x14ac:dyDescent="0.2">
      <c r="A174" s="14">
        <v>274</v>
      </c>
      <c r="B174" s="14" t="s">
        <v>102</v>
      </c>
      <c r="C174" s="69">
        <v>42565.729166666664</v>
      </c>
      <c r="D174" s="69">
        <v>42570.098611111112</v>
      </c>
      <c r="E174" s="74">
        <v>4.3694444444481633</v>
      </c>
    </row>
    <row r="175" spans="1:5" x14ac:dyDescent="0.2">
      <c r="A175" s="14">
        <v>277</v>
      </c>
      <c r="B175" s="14" t="s">
        <v>102</v>
      </c>
      <c r="C175" s="69">
        <v>42564.755555555559</v>
      </c>
      <c r="D175" s="69">
        <v>42571.802083333336</v>
      </c>
      <c r="E175" s="74">
        <v>7.046527777776646</v>
      </c>
    </row>
    <row r="176" spans="1:5" x14ac:dyDescent="0.2">
      <c r="A176" s="14">
        <v>282</v>
      </c>
      <c r="B176" s="14" t="s">
        <v>102</v>
      </c>
      <c r="C176" s="69">
        <v>42569.71875</v>
      </c>
      <c r="D176" s="69">
        <v>42570.635416666664</v>
      </c>
      <c r="E176" s="74">
        <v>0.91666666666424135</v>
      </c>
    </row>
    <row r="177" spans="1:5" x14ac:dyDescent="0.2">
      <c r="A177" s="14">
        <v>283</v>
      </c>
      <c r="B177" s="14" t="s">
        <v>102</v>
      </c>
      <c r="C177" s="69">
        <v>42569.811111111114</v>
      </c>
      <c r="D177" s="69">
        <v>42570.765972222223</v>
      </c>
      <c r="E177" s="74">
        <v>0.95486111110949423</v>
      </c>
    </row>
    <row r="178" spans="1:5" x14ac:dyDescent="0.2">
      <c r="A178" s="14">
        <v>284</v>
      </c>
      <c r="B178" s="14" t="s">
        <v>102</v>
      </c>
      <c r="C178" s="69">
        <v>42569.854166666664</v>
      </c>
      <c r="D178" s="69">
        <v>42570.729166666664</v>
      </c>
      <c r="E178" s="74">
        <v>0.875</v>
      </c>
    </row>
    <row r="179" spans="1:5" x14ac:dyDescent="0.2">
      <c r="A179" s="14">
        <v>285</v>
      </c>
      <c r="B179" s="14" t="s">
        <v>102</v>
      </c>
      <c r="C179" s="69">
        <v>42566.892361111109</v>
      </c>
      <c r="D179" s="69">
        <v>42570.760416666664</v>
      </c>
      <c r="E179" s="74">
        <v>3.8680555555547471</v>
      </c>
    </row>
    <row r="180" spans="1:5" x14ac:dyDescent="0.2">
      <c r="A180" s="14">
        <v>286</v>
      </c>
      <c r="B180" s="14" t="s">
        <v>102</v>
      </c>
      <c r="C180" s="69">
        <v>42569.916666666664</v>
      </c>
      <c r="D180" s="69">
        <v>42570.75</v>
      </c>
      <c r="E180" s="74">
        <v>0.83333333333575865</v>
      </c>
    </row>
    <row r="181" spans="1:5" x14ac:dyDescent="0.2">
      <c r="A181" s="14">
        <v>290</v>
      </c>
      <c r="B181" s="14" t="s">
        <v>102</v>
      </c>
      <c r="C181" s="69">
        <v>42569.727777777778</v>
      </c>
      <c r="D181" s="69">
        <v>42571.958333333336</v>
      </c>
      <c r="E181" s="74">
        <v>2.2305555555576575</v>
      </c>
    </row>
    <row r="182" spans="1:5" x14ac:dyDescent="0.2">
      <c r="A182" s="14">
        <v>294</v>
      </c>
      <c r="B182" s="14" t="s">
        <v>102</v>
      </c>
      <c r="C182" s="69">
        <v>42570.729166666664</v>
      </c>
      <c r="D182" s="69">
        <v>42570.854166666664</v>
      </c>
      <c r="E182" s="74">
        <v>0.125</v>
      </c>
    </row>
    <row r="183" spans="1:5" x14ac:dyDescent="0.2">
      <c r="A183" s="14">
        <v>297</v>
      </c>
      <c r="B183" s="14" t="s">
        <v>102</v>
      </c>
      <c r="C183" s="69">
        <v>42562.770833333336</v>
      </c>
      <c r="D183" s="69">
        <v>42570.84375</v>
      </c>
      <c r="E183" s="74">
        <v>8.0729166666642413</v>
      </c>
    </row>
    <row r="184" spans="1:5" x14ac:dyDescent="0.2">
      <c r="A184" s="14">
        <v>300</v>
      </c>
      <c r="B184" s="14" t="s">
        <v>102</v>
      </c>
      <c r="C184" s="69">
        <v>42566.791666666664</v>
      </c>
      <c r="D184" s="69">
        <v>42570.898611111108</v>
      </c>
      <c r="E184" s="74">
        <v>4.1069444444437977</v>
      </c>
    </row>
    <row r="185" spans="1:5" x14ac:dyDescent="0.2">
      <c r="A185" s="14">
        <v>307</v>
      </c>
      <c r="B185" s="14" t="s">
        <v>102</v>
      </c>
      <c r="C185" s="69">
        <v>42570.583333333336</v>
      </c>
      <c r="D185" s="69">
        <v>42570.927083333336</v>
      </c>
      <c r="E185" s="74">
        <v>0.34375</v>
      </c>
    </row>
    <row r="186" spans="1:5" x14ac:dyDescent="0.2">
      <c r="A186" s="14">
        <v>308</v>
      </c>
      <c r="B186" s="14" t="s">
        <v>102</v>
      </c>
      <c r="C186" s="69">
        <v>42566.895833333336</v>
      </c>
      <c r="D186" s="69">
        <v>42570.9375</v>
      </c>
      <c r="E186" s="74">
        <v>4.0416666666642413</v>
      </c>
    </row>
    <row r="187" spans="1:5" x14ac:dyDescent="0.2">
      <c r="A187" s="14">
        <v>309</v>
      </c>
      <c r="B187" s="14" t="s">
        <v>102</v>
      </c>
      <c r="C187" s="69">
        <v>42566.833333333336</v>
      </c>
      <c r="D187" s="69">
        <v>42571</v>
      </c>
      <c r="E187" s="74">
        <v>4.1666666666642413</v>
      </c>
    </row>
    <row r="188" spans="1:5" x14ac:dyDescent="0.2">
      <c r="A188" s="14">
        <v>310</v>
      </c>
      <c r="B188" s="14" t="s">
        <v>102</v>
      </c>
      <c r="C188" s="69">
        <v>42567.081250000003</v>
      </c>
      <c r="D188" s="69">
        <v>42571.114583333336</v>
      </c>
      <c r="E188" s="74">
        <v>4.0333333333328483</v>
      </c>
    </row>
    <row r="189" spans="1:5" x14ac:dyDescent="0.2">
      <c r="A189" s="14">
        <v>312</v>
      </c>
      <c r="B189" s="14" t="s">
        <v>102</v>
      </c>
      <c r="C189" s="69">
        <v>42571.041666666664</v>
      </c>
      <c r="D189" s="69">
        <v>42571.59375</v>
      </c>
      <c r="E189" s="74">
        <v>0.55208333333575865</v>
      </c>
    </row>
    <row r="190" spans="1:5" x14ac:dyDescent="0.2">
      <c r="A190" s="14">
        <v>314</v>
      </c>
      <c r="B190" s="14" t="s">
        <v>102</v>
      </c>
      <c r="C190" s="69">
        <v>42571.645833333336</v>
      </c>
      <c r="D190" s="69">
        <v>42571.833333333336</v>
      </c>
      <c r="E190" s="74">
        <v>0.1875</v>
      </c>
    </row>
    <row r="191" spans="1:5" x14ac:dyDescent="0.2">
      <c r="A191" s="14">
        <v>315</v>
      </c>
      <c r="B191" s="14" t="s">
        <v>102</v>
      </c>
      <c r="C191" s="69">
        <v>42569.625</v>
      </c>
      <c r="D191" s="69">
        <v>42571.729166666664</v>
      </c>
      <c r="E191" s="74">
        <v>2.1041666666642413</v>
      </c>
    </row>
    <row r="192" spans="1:5" x14ac:dyDescent="0.2">
      <c r="A192" s="14">
        <v>316</v>
      </c>
      <c r="B192" s="14" t="s">
        <v>102</v>
      </c>
      <c r="C192" s="69">
        <v>42569.625</v>
      </c>
      <c r="D192" s="69">
        <v>42571.75</v>
      </c>
      <c r="E192" s="74">
        <v>2.125</v>
      </c>
    </row>
    <row r="193" spans="1:5" x14ac:dyDescent="0.2">
      <c r="A193" s="14">
        <v>317</v>
      </c>
      <c r="B193" s="14" t="s">
        <v>102</v>
      </c>
      <c r="C193" s="69">
        <v>42570.854166666664</v>
      </c>
      <c r="D193" s="69">
        <v>42571.770833333336</v>
      </c>
      <c r="E193" s="74">
        <v>0.91666666667151731</v>
      </c>
    </row>
    <row r="194" spans="1:5" x14ac:dyDescent="0.2">
      <c r="A194" s="14">
        <v>318</v>
      </c>
      <c r="B194" s="14" t="s">
        <v>102</v>
      </c>
      <c r="C194" s="69">
        <v>42570.010416666664</v>
      </c>
      <c r="D194" s="69">
        <v>42571.791666666664</v>
      </c>
      <c r="E194" s="74">
        <v>1.78125</v>
      </c>
    </row>
    <row r="195" spans="1:5" x14ac:dyDescent="0.2">
      <c r="A195" s="14">
        <v>324</v>
      </c>
      <c r="B195" s="14" t="s">
        <v>102</v>
      </c>
      <c r="C195" s="69">
        <v>42569.895833333336</v>
      </c>
      <c r="D195" s="69">
        <v>42571.916666666664</v>
      </c>
      <c r="E195" s="74">
        <v>2.0208333333284827</v>
      </c>
    </row>
    <row r="196" spans="1:5" x14ac:dyDescent="0.2">
      <c r="A196" s="14">
        <v>325</v>
      </c>
      <c r="B196" s="14" t="s">
        <v>102</v>
      </c>
      <c r="C196" s="69">
        <v>42570.59375</v>
      </c>
      <c r="D196" s="69">
        <v>42576.638888888891</v>
      </c>
      <c r="E196" s="74">
        <v>6.0451388888905058</v>
      </c>
    </row>
    <row r="197" spans="1:5" x14ac:dyDescent="0.2">
      <c r="A197" s="14">
        <v>329</v>
      </c>
      <c r="B197" s="14" t="s">
        <v>102</v>
      </c>
      <c r="C197" s="69">
        <v>42565.78125</v>
      </c>
      <c r="D197" s="69">
        <v>42572.072916666664</v>
      </c>
      <c r="E197" s="74">
        <v>6.2916666666642413</v>
      </c>
    </row>
    <row r="198" spans="1:5" x14ac:dyDescent="0.2">
      <c r="A198" s="14">
        <v>330</v>
      </c>
      <c r="B198" s="14" t="s">
        <v>102</v>
      </c>
      <c r="C198" s="69">
        <v>42570.625</v>
      </c>
      <c r="D198" s="69">
        <v>42572.083333333336</v>
      </c>
      <c r="E198" s="74">
        <v>1.4583333333357587</v>
      </c>
    </row>
    <row r="199" spans="1:5" x14ac:dyDescent="0.2">
      <c r="A199" s="14">
        <v>337</v>
      </c>
      <c r="B199" s="14" t="s">
        <v>102</v>
      </c>
      <c r="C199" s="69">
        <v>42570.899305555555</v>
      </c>
      <c r="D199" s="69">
        <v>42572.654166666667</v>
      </c>
      <c r="E199" s="74">
        <v>1.7548611111124046</v>
      </c>
    </row>
    <row r="200" spans="1:5" x14ac:dyDescent="0.2">
      <c r="A200" s="14">
        <v>343</v>
      </c>
      <c r="B200" s="14" t="s">
        <v>102</v>
      </c>
      <c r="C200" s="69">
        <v>42571.885416666664</v>
      </c>
      <c r="D200" s="69">
        <v>42572.75</v>
      </c>
      <c r="E200" s="74">
        <v>0.86458333333575865</v>
      </c>
    </row>
    <row r="201" spans="1:5" x14ac:dyDescent="0.2">
      <c r="A201" s="14">
        <v>345</v>
      </c>
      <c r="B201" s="14" t="s">
        <v>102</v>
      </c>
      <c r="C201" s="69">
        <v>42570.78125</v>
      </c>
      <c r="D201" s="69">
        <v>42572.729166666664</v>
      </c>
      <c r="E201" s="74">
        <v>1.9479166666642413</v>
      </c>
    </row>
    <row r="202" spans="1:5" x14ac:dyDescent="0.2">
      <c r="A202" s="14">
        <v>351</v>
      </c>
      <c r="B202" s="14" t="s">
        <v>102</v>
      </c>
      <c r="C202" s="69">
        <v>42572.652083333334</v>
      </c>
      <c r="D202" s="69">
        <v>42572.819444444445</v>
      </c>
      <c r="E202" s="74">
        <v>0.16736111111094942</v>
      </c>
    </row>
    <row r="203" spans="1:5" x14ac:dyDescent="0.2">
      <c r="A203" s="14">
        <v>353</v>
      </c>
      <c r="B203" s="14" t="s">
        <v>102</v>
      </c>
      <c r="C203" s="69">
        <v>42571.864583333336</v>
      </c>
      <c r="D203" s="69">
        <v>42572.8125</v>
      </c>
      <c r="E203" s="74">
        <v>0.94791666666424135</v>
      </c>
    </row>
    <row r="204" spans="1:5" x14ac:dyDescent="0.2">
      <c r="A204" s="14">
        <v>368</v>
      </c>
      <c r="B204" s="14" t="s">
        <v>102</v>
      </c>
      <c r="C204" s="69">
        <v>42573.567361111112</v>
      </c>
      <c r="D204" s="69">
        <v>42573.791666666664</v>
      </c>
      <c r="E204" s="74">
        <v>0.22430555555183673</v>
      </c>
    </row>
    <row r="205" spans="1:5" x14ac:dyDescent="0.2">
      <c r="A205" s="14">
        <v>373</v>
      </c>
      <c r="B205" s="14" t="s">
        <v>102</v>
      </c>
      <c r="C205" s="69">
        <v>42572.90625</v>
      </c>
      <c r="D205" s="69">
        <v>42573.614583333336</v>
      </c>
      <c r="E205" s="74">
        <v>0.70833333333575865</v>
      </c>
    </row>
    <row r="206" spans="1:5" x14ac:dyDescent="0.2">
      <c r="A206" s="14">
        <v>406</v>
      </c>
      <c r="B206" s="14" t="s">
        <v>102</v>
      </c>
      <c r="C206" s="69">
        <v>42571.6875</v>
      </c>
      <c r="D206" s="69">
        <v>42573.864583333336</v>
      </c>
      <c r="E206" s="74">
        <v>2.1770833333357587</v>
      </c>
    </row>
    <row r="207" spans="1:5" x14ac:dyDescent="0.2">
      <c r="A207" s="14">
        <v>422</v>
      </c>
      <c r="B207" s="14" t="s">
        <v>102</v>
      </c>
      <c r="C207" s="69">
        <v>42571.875</v>
      </c>
      <c r="D207" s="69">
        <v>42576.604166666664</v>
      </c>
      <c r="E207" s="74">
        <v>4.7291666666642413</v>
      </c>
    </row>
    <row r="208" spans="1:5" x14ac:dyDescent="0.2">
      <c r="A208" s="14">
        <v>428</v>
      </c>
      <c r="B208" s="14" t="s">
        <v>102</v>
      </c>
      <c r="C208" s="69">
        <v>42572.604166666664</v>
      </c>
      <c r="D208" s="69">
        <v>42573.90625</v>
      </c>
      <c r="E208" s="74">
        <v>1.3020833333357587</v>
      </c>
    </row>
    <row r="209" spans="1:5" x14ac:dyDescent="0.2">
      <c r="A209" s="14">
        <v>442</v>
      </c>
      <c r="B209" s="14" t="s">
        <v>102</v>
      </c>
      <c r="C209" s="69">
        <v>42572.71875</v>
      </c>
      <c r="D209" s="69">
        <v>42576.645833333336</v>
      </c>
      <c r="E209" s="74">
        <v>3.9270833333357587</v>
      </c>
    </row>
    <row r="210" spans="1:5" x14ac:dyDescent="0.2">
      <c r="A210" s="14">
        <v>445</v>
      </c>
      <c r="B210" s="14" t="s">
        <v>102</v>
      </c>
      <c r="C210" s="69">
        <v>42572.908333333333</v>
      </c>
      <c r="D210" s="69">
        <v>42576.8125</v>
      </c>
      <c r="E210" s="74">
        <v>3.9041666666671517</v>
      </c>
    </row>
    <row r="211" spans="1:5" x14ac:dyDescent="0.2">
      <c r="A211" s="14">
        <v>450</v>
      </c>
      <c r="B211" s="14" t="s">
        <v>102</v>
      </c>
      <c r="C211" s="69">
        <v>42572.90625</v>
      </c>
      <c r="D211" s="69">
        <v>42576.677083333336</v>
      </c>
      <c r="E211" s="74">
        <v>3.7708333333357587</v>
      </c>
    </row>
    <row r="212" spans="1:5" x14ac:dyDescent="0.2">
      <c r="A212" s="14">
        <v>454</v>
      </c>
      <c r="B212" s="14" t="s">
        <v>102</v>
      </c>
      <c r="C212" s="69">
        <v>42566.666666666664</v>
      </c>
      <c r="D212" s="69">
        <v>42576.65625</v>
      </c>
      <c r="E212" s="74">
        <v>9.9895833333357587</v>
      </c>
    </row>
    <row r="213" spans="1:5" x14ac:dyDescent="0.2">
      <c r="A213" s="14">
        <v>462</v>
      </c>
      <c r="B213" s="14" t="s">
        <v>102</v>
      </c>
      <c r="C213" s="69">
        <v>42573.739583333336</v>
      </c>
      <c r="D213" s="69">
        <v>42576.78125</v>
      </c>
      <c r="E213" s="74">
        <v>3.0416666666642413</v>
      </c>
    </row>
    <row r="214" spans="1:5" x14ac:dyDescent="0.2">
      <c r="A214" s="14">
        <v>463</v>
      </c>
      <c r="B214" s="14" t="s">
        <v>102</v>
      </c>
      <c r="C214" s="69">
        <v>42576.65625</v>
      </c>
      <c r="D214" s="69">
        <v>42577.561111111114</v>
      </c>
      <c r="E214" s="74">
        <v>0.90486111111385981</v>
      </c>
    </row>
    <row r="215" spans="1:5" x14ac:dyDescent="0.2">
      <c r="A215" s="14">
        <v>464</v>
      </c>
      <c r="B215" s="14" t="s">
        <v>102</v>
      </c>
      <c r="C215" s="69">
        <v>42558.010416666664</v>
      </c>
      <c r="D215" s="69">
        <v>42576.739583333336</v>
      </c>
      <c r="E215" s="74">
        <v>18.729166666671517</v>
      </c>
    </row>
    <row r="216" spans="1:5" x14ac:dyDescent="0.2">
      <c r="A216" s="14">
        <v>481</v>
      </c>
      <c r="B216" s="14" t="s">
        <v>102</v>
      </c>
      <c r="C216" s="69">
        <v>42573.604166666664</v>
      </c>
      <c r="D216" s="69">
        <v>42576.84375</v>
      </c>
      <c r="E216" s="74">
        <v>3.2395833333357587</v>
      </c>
    </row>
    <row r="217" spans="1:5" x14ac:dyDescent="0.2">
      <c r="A217" s="14">
        <v>510</v>
      </c>
      <c r="B217" s="14" t="s">
        <v>102</v>
      </c>
      <c r="C217" s="69">
        <v>42576.84375</v>
      </c>
      <c r="D217" s="69">
        <v>42577.59097222222</v>
      </c>
      <c r="E217" s="74">
        <v>0.74722222222044365</v>
      </c>
    </row>
    <row r="218" spans="1:5" x14ac:dyDescent="0.2">
      <c r="A218" s="14">
        <v>525</v>
      </c>
      <c r="B218" s="14" t="s">
        <v>102</v>
      </c>
      <c r="C218" s="69">
        <v>42564.59375</v>
      </c>
      <c r="D218" s="69">
        <v>42564.59375</v>
      </c>
      <c r="E218" s="74">
        <v>0</v>
      </c>
    </row>
    <row r="219" spans="1:5" x14ac:dyDescent="0.2">
      <c r="A219" s="14">
        <v>530</v>
      </c>
      <c r="B219" s="14" t="s">
        <v>102</v>
      </c>
      <c r="C219" s="69">
        <v>42573.65625</v>
      </c>
      <c r="D219" s="69">
        <v>42578.072916666664</v>
      </c>
      <c r="E219" s="74">
        <v>4.4166666666642413</v>
      </c>
    </row>
    <row r="220" spans="1:5" x14ac:dyDescent="0.2">
      <c r="A220" s="14">
        <v>573</v>
      </c>
      <c r="B220" s="14" t="s">
        <v>102</v>
      </c>
      <c r="C220" s="69">
        <v>42556.541666666664</v>
      </c>
      <c r="D220" s="69">
        <v>42557.583333333336</v>
      </c>
      <c r="E220" s="74">
        <v>1.0416666666715173</v>
      </c>
    </row>
    <row r="221" spans="1:5" x14ac:dyDescent="0.2">
      <c r="A221" s="14">
        <v>577</v>
      </c>
      <c r="B221" s="14" t="s">
        <v>102</v>
      </c>
      <c r="C221" s="69">
        <v>42556.791666666664</v>
      </c>
      <c r="D221" s="69">
        <v>42562.875</v>
      </c>
      <c r="E221" s="74">
        <v>6.0833333333357587</v>
      </c>
    </row>
    <row r="222" spans="1:5" x14ac:dyDescent="0.2">
      <c r="A222" s="14">
        <v>592</v>
      </c>
      <c r="B222" s="14" t="s">
        <v>102</v>
      </c>
      <c r="C222" s="69">
        <v>42573.708333333336</v>
      </c>
      <c r="D222" s="69">
        <v>42577.78125</v>
      </c>
      <c r="E222" s="74">
        <v>4.0729166666642413</v>
      </c>
    </row>
    <row r="223" spans="1:5" x14ac:dyDescent="0.2">
      <c r="A223" s="14">
        <v>593</v>
      </c>
      <c r="B223" s="14" t="s">
        <v>102</v>
      </c>
      <c r="C223" s="69">
        <v>42556.625</v>
      </c>
      <c r="D223" s="69">
        <v>42557.555555555555</v>
      </c>
      <c r="E223" s="74">
        <v>0.93055555555474712</v>
      </c>
    </row>
    <row r="224" spans="1:5" x14ac:dyDescent="0.2">
      <c r="A224" s="14">
        <v>594</v>
      </c>
      <c r="B224" s="14" t="s">
        <v>102</v>
      </c>
      <c r="C224" s="69">
        <v>42577.618055555555</v>
      </c>
      <c r="D224" s="69">
        <v>42577.798611111109</v>
      </c>
      <c r="E224" s="74">
        <v>0.18055555555474712</v>
      </c>
    </row>
    <row r="225" spans="1:5" x14ac:dyDescent="0.2">
      <c r="A225" s="14">
        <v>612</v>
      </c>
      <c r="B225" s="14" t="s">
        <v>102</v>
      </c>
      <c r="C225" s="69">
        <v>42577.8125</v>
      </c>
      <c r="D225" s="69">
        <v>42577.84375</v>
      </c>
      <c r="E225" s="74">
        <v>3.125E-2</v>
      </c>
    </row>
    <row r="226" spans="1:5" x14ac:dyDescent="0.2">
      <c r="A226" s="14">
        <v>638</v>
      </c>
      <c r="B226" s="14" t="s">
        <v>102</v>
      </c>
      <c r="C226" s="69">
        <v>42576.84375</v>
      </c>
      <c r="D226" s="69">
        <v>42578.041666666664</v>
      </c>
      <c r="E226" s="74">
        <v>1.1979166666642413</v>
      </c>
    </row>
    <row r="227" spans="1:5" x14ac:dyDescent="0.2">
      <c r="A227" s="14">
        <v>640</v>
      </c>
      <c r="B227" s="14" t="s">
        <v>102</v>
      </c>
      <c r="C227" s="69">
        <v>42576.854166666664</v>
      </c>
      <c r="D227" s="69">
        <v>42577.572916666664</v>
      </c>
      <c r="E227" s="74">
        <v>0.71875</v>
      </c>
    </row>
    <row r="228" spans="1:5" x14ac:dyDescent="0.2">
      <c r="A228" s="14">
        <v>762</v>
      </c>
      <c r="B228" s="14" t="s">
        <v>102</v>
      </c>
      <c r="C228" s="69">
        <v>42577.927083333336</v>
      </c>
      <c r="D228" s="69">
        <v>42578.947916666664</v>
      </c>
      <c r="E228" s="74">
        <v>1.0208333333284827</v>
      </c>
    </row>
    <row r="229" spans="1:5" x14ac:dyDescent="0.2">
      <c r="A229" s="14">
        <v>812</v>
      </c>
      <c r="B229" s="14" t="s">
        <v>102</v>
      </c>
      <c r="C229" s="69">
        <v>42576.75</v>
      </c>
      <c r="D229" s="69">
        <v>42579.71875</v>
      </c>
      <c r="E229" s="74">
        <v>2.96875</v>
      </c>
    </row>
    <row r="230" spans="1:5" x14ac:dyDescent="0.2">
      <c r="A230" s="14">
        <v>815</v>
      </c>
      <c r="B230" s="14" t="s">
        <v>102</v>
      </c>
      <c r="C230" s="69">
        <v>42573.916666666664</v>
      </c>
      <c r="D230" s="69">
        <v>42577.854166666664</v>
      </c>
      <c r="E230" s="74">
        <v>3.9375</v>
      </c>
    </row>
    <row r="231" spans="1:5" x14ac:dyDescent="0.2">
      <c r="A231" s="14">
        <v>990</v>
      </c>
      <c r="B231" s="14" t="s">
        <v>102</v>
      </c>
      <c r="C231" s="69">
        <v>42580.71875</v>
      </c>
      <c r="D231" s="69">
        <v>42581.770833333336</v>
      </c>
      <c r="E231" s="74">
        <v>1.0520833333357587</v>
      </c>
    </row>
    <row r="232" spans="1:5" x14ac:dyDescent="0.2">
      <c r="A232" s="14">
        <v>991</v>
      </c>
      <c r="B232" s="14" t="s">
        <v>102</v>
      </c>
      <c r="C232" s="69">
        <v>42570.822916666664</v>
      </c>
      <c r="D232" s="69">
        <v>42570.875</v>
      </c>
      <c r="E232" s="74">
        <v>5.2083333335758653E-2</v>
      </c>
    </row>
    <row r="233" spans="1:5" x14ac:dyDescent="0.2">
      <c r="A233" s="14">
        <v>1078</v>
      </c>
      <c r="B233" s="14" t="s">
        <v>102</v>
      </c>
      <c r="C233" s="69">
        <v>42583.916666666664</v>
      </c>
      <c r="D233" s="69">
        <v>42586.034722222219</v>
      </c>
      <c r="E233" s="74">
        <v>2.1180555555547471</v>
      </c>
    </row>
    <row r="234" spans="1:5" x14ac:dyDescent="0.2">
      <c r="A234" s="14">
        <v>1082</v>
      </c>
      <c r="B234" s="14" t="s">
        <v>102</v>
      </c>
      <c r="C234" s="69">
        <v>42583.885416666664</v>
      </c>
      <c r="D234" s="69">
        <v>42584.069444444445</v>
      </c>
      <c r="E234" s="74">
        <v>0.18402777778101154</v>
      </c>
    </row>
    <row r="235" spans="1:5" x14ac:dyDescent="0.2">
      <c r="A235" s="14">
        <v>1083</v>
      </c>
      <c r="B235" s="14" t="s">
        <v>102</v>
      </c>
      <c r="C235" s="69">
        <v>42584.072916666664</v>
      </c>
      <c r="D235" s="69">
        <v>42585.909722222219</v>
      </c>
      <c r="E235" s="74">
        <v>1.8368055555547471</v>
      </c>
    </row>
    <row r="236" spans="1:5" x14ac:dyDescent="0.2">
      <c r="A236" s="14">
        <v>1172</v>
      </c>
      <c r="B236" s="14" t="s">
        <v>102</v>
      </c>
      <c r="C236" s="69">
        <v>42585.041666666664</v>
      </c>
      <c r="D236" s="69">
        <v>42586.0625</v>
      </c>
      <c r="E236" s="74">
        <v>1.0208333333357587</v>
      </c>
    </row>
    <row r="237" spans="1:5" x14ac:dyDescent="0.2">
      <c r="A237" s="14">
        <v>1286</v>
      </c>
      <c r="B237" s="14" t="s">
        <v>102</v>
      </c>
      <c r="C237" s="69">
        <v>42584.875</v>
      </c>
      <c r="D237" s="69">
        <v>42586.013888888891</v>
      </c>
      <c r="E237" s="74">
        <v>1.1388888888905058</v>
      </c>
    </row>
    <row r="238" spans="1:5" x14ac:dyDescent="0.2">
      <c r="A238" s="14">
        <v>1289</v>
      </c>
      <c r="B238" s="14" t="s">
        <v>102</v>
      </c>
      <c r="C238" s="69">
        <v>42583.913194444445</v>
      </c>
      <c r="D238" s="69">
        <v>42586.0625</v>
      </c>
      <c r="E238" s="74">
        <v>2.1493055555547471</v>
      </c>
    </row>
    <row r="239" spans="1:5" x14ac:dyDescent="0.2">
      <c r="A239" s="14">
        <v>1290</v>
      </c>
      <c r="B239" s="14" t="s">
        <v>102</v>
      </c>
      <c r="C239" s="69">
        <v>42584.724305555559</v>
      </c>
      <c r="D239" s="69">
        <v>42586.072916666664</v>
      </c>
      <c r="E239" s="74">
        <v>1.3486111111051287</v>
      </c>
    </row>
    <row r="240" spans="1:5" x14ac:dyDescent="0.2">
      <c r="A240" s="14">
        <v>1370</v>
      </c>
      <c r="B240" s="14" t="s">
        <v>102</v>
      </c>
      <c r="C240" s="69">
        <v>42586.104166666664</v>
      </c>
      <c r="D240" s="69">
        <v>42586.9375</v>
      </c>
      <c r="E240" s="74">
        <v>0.83333333333575865</v>
      </c>
    </row>
    <row r="241" spans="1:5" x14ac:dyDescent="0.2">
      <c r="A241" s="14">
        <v>1673</v>
      </c>
      <c r="B241" s="14" t="s">
        <v>102</v>
      </c>
      <c r="C241" s="69">
        <v>42585.770833333336</v>
      </c>
      <c r="D241" s="69">
        <v>42592.04791666667</v>
      </c>
      <c r="E241" s="74">
        <v>6.2770833333343035</v>
      </c>
    </row>
    <row r="242" spans="1:5" x14ac:dyDescent="0.2">
      <c r="A242" s="14">
        <v>1757</v>
      </c>
      <c r="B242" s="14" t="s">
        <v>102</v>
      </c>
      <c r="C242" s="69">
        <v>42590.916666666664</v>
      </c>
      <c r="D242" s="69">
        <v>42592.885416666664</v>
      </c>
      <c r="E242" s="74">
        <v>1.96875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9"/>
  <sheetViews>
    <sheetView workbookViewId="0">
      <selection activeCell="J408" sqref="J408"/>
    </sheetView>
  </sheetViews>
  <sheetFormatPr baseColWidth="10" defaultColWidth="8.83203125" defaultRowHeight="15" x14ac:dyDescent="0.2"/>
  <cols>
    <col min="1" max="1" width="5" bestFit="1" customWidth="1"/>
    <col min="2" max="2" width="9" bestFit="1" customWidth="1"/>
    <col min="3" max="3" width="17" bestFit="1" customWidth="1"/>
    <col min="4" max="4" width="16.33203125" bestFit="1" customWidth="1"/>
    <col min="5" max="5" width="13.33203125" customWidth="1"/>
  </cols>
  <sheetData>
    <row r="1" spans="1:5" ht="45" x14ac:dyDescent="0.2">
      <c r="A1" s="70" t="s">
        <v>27</v>
      </c>
      <c r="B1" s="70" t="s">
        <v>932</v>
      </c>
      <c r="C1" s="71" t="s">
        <v>28</v>
      </c>
      <c r="D1" s="71" t="s">
        <v>29</v>
      </c>
      <c r="E1" s="73" t="s">
        <v>933</v>
      </c>
    </row>
    <row r="2" spans="1:5" x14ac:dyDescent="0.2">
      <c r="A2" s="14">
        <v>104</v>
      </c>
      <c r="B2" s="14" t="s">
        <v>294</v>
      </c>
      <c r="C2" s="69">
        <v>42559.87222222222</v>
      </c>
      <c r="D2" s="69">
        <v>42576.555555555555</v>
      </c>
      <c r="E2" s="74">
        <v>16.683333333334303</v>
      </c>
    </row>
    <row r="3" spans="1:5" x14ac:dyDescent="0.2">
      <c r="A3" s="14">
        <v>108</v>
      </c>
      <c r="B3" s="14" t="s">
        <v>294</v>
      </c>
      <c r="C3" s="69">
        <v>42557.739583333336</v>
      </c>
      <c r="D3" s="69">
        <v>42562.885416666664</v>
      </c>
      <c r="E3" s="74">
        <v>5.1458333333284827</v>
      </c>
    </row>
    <row r="4" spans="1:5" x14ac:dyDescent="0.2">
      <c r="A4" s="14">
        <v>121</v>
      </c>
      <c r="B4" s="14" t="s">
        <v>294</v>
      </c>
      <c r="C4" s="69">
        <v>42559.82916666667</v>
      </c>
      <c r="D4" s="69">
        <v>42571.817361111112</v>
      </c>
      <c r="E4" s="74">
        <v>11.988194444442343</v>
      </c>
    </row>
    <row r="5" spans="1:5" x14ac:dyDescent="0.2">
      <c r="A5" s="14">
        <v>124</v>
      </c>
      <c r="B5" s="14" t="s">
        <v>294</v>
      </c>
      <c r="C5" s="69">
        <v>42559.842361111114</v>
      </c>
      <c r="D5" s="69">
        <v>42571.820138888892</v>
      </c>
      <c r="E5" s="74">
        <v>11.977777777778101</v>
      </c>
    </row>
    <row r="6" spans="1:5" x14ac:dyDescent="0.2">
      <c r="A6" s="14">
        <v>125</v>
      </c>
      <c r="B6" s="14" t="s">
        <v>294</v>
      </c>
      <c r="C6" s="69">
        <v>42562.166666666664</v>
      </c>
      <c r="D6" s="69">
        <v>42563.760416666664</v>
      </c>
      <c r="E6" s="74">
        <v>1.59375</v>
      </c>
    </row>
    <row r="7" spans="1:5" x14ac:dyDescent="0.2">
      <c r="A7" s="14">
        <v>128</v>
      </c>
      <c r="B7" s="14" t="s">
        <v>294</v>
      </c>
      <c r="C7" s="69">
        <v>42562.654861111114</v>
      </c>
      <c r="D7" s="69">
        <v>42563.826388888891</v>
      </c>
      <c r="E7" s="74">
        <v>1.171527777776646</v>
      </c>
    </row>
    <row r="8" spans="1:5" x14ac:dyDescent="0.2">
      <c r="A8" s="14">
        <v>133</v>
      </c>
      <c r="B8" s="14" t="s">
        <v>294</v>
      </c>
      <c r="C8" s="69">
        <v>42562.761805555558</v>
      </c>
      <c r="D8" s="69">
        <v>42563.949305555558</v>
      </c>
      <c r="E8" s="74">
        <v>1.1875</v>
      </c>
    </row>
    <row r="9" spans="1:5" x14ac:dyDescent="0.2">
      <c r="A9" s="14">
        <v>135</v>
      </c>
      <c r="B9" s="14" t="s">
        <v>294</v>
      </c>
      <c r="C9" s="69">
        <v>42562.717361111114</v>
      </c>
      <c r="D9" s="69">
        <v>42569.570138888892</v>
      </c>
      <c r="E9" s="74">
        <v>6.8527777777781012</v>
      </c>
    </row>
    <row r="10" spans="1:5" x14ac:dyDescent="0.2">
      <c r="A10" s="14">
        <v>136</v>
      </c>
      <c r="B10" s="14" t="s">
        <v>294</v>
      </c>
      <c r="C10" s="69">
        <v>42556.870833333334</v>
      </c>
      <c r="D10" s="69">
        <v>42569.57916666667</v>
      </c>
      <c r="E10" s="74">
        <v>12.708333333335759</v>
      </c>
    </row>
    <row r="11" spans="1:5" x14ac:dyDescent="0.2">
      <c r="A11" s="14">
        <v>137</v>
      </c>
      <c r="B11" s="14" t="s">
        <v>294</v>
      </c>
      <c r="C11" s="69">
        <v>42562.856944444444</v>
      </c>
      <c r="D11" s="69">
        <v>42564.043749999997</v>
      </c>
      <c r="E11" s="74">
        <v>1.1868055555532919</v>
      </c>
    </row>
    <row r="12" spans="1:5" x14ac:dyDescent="0.2">
      <c r="A12" s="14">
        <v>139</v>
      </c>
      <c r="B12" s="14" t="s">
        <v>294</v>
      </c>
      <c r="C12" s="69">
        <v>42563.840277777781</v>
      </c>
      <c r="D12" s="69">
        <v>42564.072916666664</v>
      </c>
      <c r="E12" s="74">
        <v>0.23263888888322981</v>
      </c>
    </row>
    <row r="13" spans="1:5" x14ac:dyDescent="0.2">
      <c r="A13" s="14">
        <v>142</v>
      </c>
      <c r="B13" s="14" t="s">
        <v>294</v>
      </c>
      <c r="C13" s="69">
        <v>42563.815972222219</v>
      </c>
      <c r="D13" s="69">
        <v>42565.861805555556</v>
      </c>
      <c r="E13" s="74">
        <v>2.0458333333372138</v>
      </c>
    </row>
    <row r="14" spans="1:5" x14ac:dyDescent="0.2">
      <c r="A14" s="14">
        <v>150</v>
      </c>
      <c r="B14" s="14" t="s">
        <v>294</v>
      </c>
      <c r="C14" s="69">
        <v>42563.839583333334</v>
      </c>
      <c r="D14" s="69">
        <v>42573.894444444442</v>
      </c>
      <c r="E14" s="74">
        <v>10.054861111108039</v>
      </c>
    </row>
    <row r="15" spans="1:5" x14ac:dyDescent="0.2">
      <c r="A15" s="14">
        <v>155</v>
      </c>
      <c r="B15" s="14" t="s">
        <v>294</v>
      </c>
      <c r="C15" s="69">
        <v>42563.536805555559</v>
      </c>
      <c r="D15" s="69">
        <v>42564.888888888891</v>
      </c>
      <c r="E15" s="74">
        <v>1.3520833333313931</v>
      </c>
    </row>
    <row r="16" spans="1:5" x14ac:dyDescent="0.2">
      <c r="A16" s="14">
        <v>157</v>
      </c>
      <c r="B16" s="14" t="s">
        <v>294</v>
      </c>
      <c r="C16" s="69">
        <v>42563.888194444444</v>
      </c>
      <c r="D16" s="69">
        <v>42564.826388888891</v>
      </c>
      <c r="E16" s="74">
        <v>0.93819444444670808</v>
      </c>
    </row>
    <row r="17" spans="1:5" x14ac:dyDescent="0.2">
      <c r="A17" s="14">
        <v>159</v>
      </c>
      <c r="B17" s="14" t="s">
        <v>294</v>
      </c>
      <c r="C17" s="69">
        <v>42564.774305555555</v>
      </c>
      <c r="D17" s="69">
        <v>42564.840277777781</v>
      </c>
      <c r="E17" s="74">
        <v>6.5972222226264421E-2</v>
      </c>
    </row>
    <row r="18" spans="1:5" x14ac:dyDescent="0.2">
      <c r="A18" s="14">
        <v>160</v>
      </c>
      <c r="B18" s="14" t="s">
        <v>294</v>
      </c>
      <c r="C18" s="69">
        <v>42563.8125</v>
      </c>
      <c r="D18" s="69">
        <v>42571.5625</v>
      </c>
      <c r="E18" s="74">
        <v>7.75</v>
      </c>
    </row>
    <row r="19" spans="1:5" x14ac:dyDescent="0.2">
      <c r="A19" s="14">
        <v>161</v>
      </c>
      <c r="B19" s="14" t="s">
        <v>294</v>
      </c>
      <c r="C19" s="69">
        <v>42557.779166666667</v>
      </c>
      <c r="D19" s="69">
        <v>42564.847222222219</v>
      </c>
      <c r="E19" s="74">
        <v>7.0680555555518367</v>
      </c>
    </row>
    <row r="20" spans="1:5" x14ac:dyDescent="0.2">
      <c r="A20" s="14">
        <v>162</v>
      </c>
      <c r="B20" s="14" t="s">
        <v>294</v>
      </c>
      <c r="C20" s="69">
        <v>42564.706250000003</v>
      </c>
      <c r="D20" s="69">
        <v>42564.870138888888</v>
      </c>
      <c r="E20" s="74">
        <v>0.163888888884685</v>
      </c>
    </row>
    <row r="21" spans="1:5" x14ac:dyDescent="0.2">
      <c r="A21" s="14">
        <v>164</v>
      </c>
      <c r="B21" s="14" t="s">
        <v>294</v>
      </c>
      <c r="C21" s="69">
        <v>42563.696527777778</v>
      </c>
      <c r="D21" s="69">
        <v>42564.881944444445</v>
      </c>
      <c r="E21" s="74">
        <v>1.1854166666671517</v>
      </c>
    </row>
    <row r="22" spans="1:5" x14ac:dyDescent="0.2">
      <c r="A22" s="14">
        <v>167</v>
      </c>
      <c r="B22" s="14" t="s">
        <v>294</v>
      </c>
      <c r="C22" s="69">
        <v>42563.833333333336</v>
      </c>
      <c r="D22" s="69">
        <v>42564.885416666664</v>
      </c>
      <c r="E22" s="74">
        <v>1.0520833333284827</v>
      </c>
    </row>
    <row r="23" spans="1:5" x14ac:dyDescent="0.2">
      <c r="A23" s="14">
        <v>170</v>
      </c>
      <c r="B23" s="14" t="s">
        <v>294</v>
      </c>
      <c r="C23" s="69">
        <v>42563.739583333336</v>
      </c>
      <c r="D23" s="69">
        <v>42573.739583333336</v>
      </c>
      <c r="E23" s="74">
        <v>10</v>
      </c>
    </row>
    <row r="24" spans="1:5" x14ac:dyDescent="0.2">
      <c r="A24" s="14">
        <v>180</v>
      </c>
      <c r="B24" s="14" t="s">
        <v>294</v>
      </c>
      <c r="C24" s="69">
        <v>42558.78125</v>
      </c>
      <c r="D24" s="69">
        <v>42565.635416666664</v>
      </c>
      <c r="E24" s="74">
        <v>6.8541666666642413</v>
      </c>
    </row>
    <row r="25" spans="1:5" x14ac:dyDescent="0.2">
      <c r="A25" s="14">
        <v>182</v>
      </c>
      <c r="B25" s="14" t="s">
        <v>294</v>
      </c>
      <c r="C25" s="69">
        <v>42557.892361111109</v>
      </c>
      <c r="D25" s="69">
        <v>42577.71875</v>
      </c>
      <c r="E25" s="74">
        <v>19.826388888890506</v>
      </c>
    </row>
    <row r="26" spans="1:5" x14ac:dyDescent="0.2">
      <c r="A26" s="14">
        <v>187</v>
      </c>
      <c r="B26" s="14" t="s">
        <v>294</v>
      </c>
      <c r="C26" s="69">
        <v>42565.541666666664</v>
      </c>
      <c r="D26" s="69">
        <v>42565.625</v>
      </c>
      <c r="E26" s="74">
        <v>8.3333333335758653E-2</v>
      </c>
    </row>
    <row r="27" spans="1:5" x14ac:dyDescent="0.2">
      <c r="A27" s="14">
        <v>189</v>
      </c>
      <c r="B27" s="14" t="s">
        <v>294</v>
      </c>
      <c r="C27" s="69">
        <v>42562.510416666664</v>
      </c>
      <c r="D27" s="69">
        <v>42579.072916666664</v>
      </c>
      <c r="E27" s="74">
        <v>16.5625</v>
      </c>
    </row>
    <row r="28" spans="1:5" x14ac:dyDescent="0.2">
      <c r="A28" s="14">
        <v>196</v>
      </c>
      <c r="B28" s="14" t="s">
        <v>294</v>
      </c>
      <c r="C28" s="69">
        <v>42565.616666666669</v>
      </c>
      <c r="D28" s="69">
        <v>42565.833333333336</v>
      </c>
      <c r="E28" s="74">
        <v>0.21666666666715173</v>
      </c>
    </row>
    <row r="29" spans="1:5" x14ac:dyDescent="0.2">
      <c r="A29" s="14">
        <v>197</v>
      </c>
      <c r="B29" s="14" t="s">
        <v>294</v>
      </c>
      <c r="C29" s="69">
        <v>42562.802083333336</v>
      </c>
      <c r="D29" s="69">
        <v>42565.84375</v>
      </c>
      <c r="E29" s="74">
        <v>3.0416666666642413</v>
      </c>
    </row>
    <row r="30" spans="1:5" x14ac:dyDescent="0.2">
      <c r="A30" s="14">
        <v>210</v>
      </c>
      <c r="B30" s="14" t="s">
        <v>294</v>
      </c>
      <c r="C30" s="69">
        <v>42564.756944444445</v>
      </c>
      <c r="D30" s="69">
        <v>42566.567361111112</v>
      </c>
      <c r="E30" s="74">
        <v>1.8104166666671517</v>
      </c>
    </row>
    <row r="31" spans="1:5" x14ac:dyDescent="0.2">
      <c r="A31" s="14">
        <v>213</v>
      </c>
      <c r="B31" s="14" t="s">
        <v>294</v>
      </c>
      <c r="C31" s="69">
        <v>42563.78125</v>
      </c>
      <c r="D31" s="69">
        <v>42566.59375</v>
      </c>
      <c r="E31" s="74">
        <v>2.8125</v>
      </c>
    </row>
    <row r="32" spans="1:5" x14ac:dyDescent="0.2">
      <c r="A32" s="14">
        <v>214</v>
      </c>
      <c r="B32" s="14" t="s">
        <v>294</v>
      </c>
      <c r="C32" s="69">
        <v>42566.59375</v>
      </c>
      <c r="D32" s="69">
        <v>42576.583333333336</v>
      </c>
      <c r="E32" s="74">
        <v>9.9895833333357587</v>
      </c>
    </row>
    <row r="33" spans="1:5" x14ac:dyDescent="0.2">
      <c r="A33" s="14">
        <v>216</v>
      </c>
      <c r="B33" s="14" t="s">
        <v>294</v>
      </c>
      <c r="C33" s="69">
        <v>42565.709722222222</v>
      </c>
      <c r="D33" s="69">
        <v>42566.607638888891</v>
      </c>
      <c r="E33" s="74">
        <v>0.89791666666860692</v>
      </c>
    </row>
    <row r="34" spans="1:5" x14ac:dyDescent="0.2">
      <c r="A34" s="14">
        <v>218</v>
      </c>
      <c r="B34" s="14" t="s">
        <v>294</v>
      </c>
      <c r="C34" s="69">
        <v>42566.053472222222</v>
      </c>
      <c r="D34" s="69">
        <v>42566.56527777778</v>
      </c>
      <c r="E34" s="74">
        <v>0.5118055555576575</v>
      </c>
    </row>
    <row r="35" spans="1:5" x14ac:dyDescent="0.2">
      <c r="A35" s="14">
        <v>219</v>
      </c>
      <c r="B35" s="14" t="s">
        <v>294</v>
      </c>
      <c r="C35" s="69">
        <v>42566.6875</v>
      </c>
      <c r="D35" s="69">
        <v>42566.708333333336</v>
      </c>
      <c r="E35" s="74">
        <v>2.0833333335758653E-2</v>
      </c>
    </row>
    <row r="36" spans="1:5" x14ac:dyDescent="0.2">
      <c r="A36" s="14">
        <v>220</v>
      </c>
      <c r="B36" s="14" t="s">
        <v>294</v>
      </c>
      <c r="C36" s="69">
        <v>42564.674305555556</v>
      </c>
      <c r="D36" s="69">
        <v>42565.775000000001</v>
      </c>
      <c r="E36" s="74">
        <v>1.1006944444452529</v>
      </c>
    </row>
    <row r="37" spans="1:5" x14ac:dyDescent="0.2">
      <c r="A37" s="14">
        <v>221</v>
      </c>
      <c r="B37" s="14" t="s">
        <v>294</v>
      </c>
      <c r="C37" s="69">
        <v>42564.881944444445</v>
      </c>
      <c r="D37" s="69">
        <v>42566.729166666664</v>
      </c>
      <c r="E37" s="74">
        <v>1.8472222222189885</v>
      </c>
    </row>
    <row r="38" spans="1:5" x14ac:dyDescent="0.2">
      <c r="A38" s="14">
        <v>222</v>
      </c>
      <c r="B38" s="14" t="s">
        <v>294</v>
      </c>
      <c r="C38" s="69">
        <v>42564.802083333336</v>
      </c>
      <c r="D38" s="69">
        <v>42565.782638888886</v>
      </c>
      <c r="E38" s="74">
        <v>0.98055555555038154</v>
      </c>
    </row>
    <row r="39" spans="1:5" x14ac:dyDescent="0.2">
      <c r="A39" s="14">
        <v>223</v>
      </c>
      <c r="B39" s="14" t="s">
        <v>294</v>
      </c>
      <c r="C39" s="69">
        <v>42564.804861111108</v>
      </c>
      <c r="D39" s="69">
        <v>42565.789583333331</v>
      </c>
      <c r="E39" s="74">
        <v>0.98472222222335404</v>
      </c>
    </row>
    <row r="40" spans="1:5" x14ac:dyDescent="0.2">
      <c r="A40" s="14">
        <v>224</v>
      </c>
      <c r="B40" s="14" t="s">
        <v>294</v>
      </c>
      <c r="C40" s="69">
        <v>42563.932638888888</v>
      </c>
      <c r="D40" s="69">
        <v>42565.793749999997</v>
      </c>
      <c r="E40" s="74">
        <v>1.8611111111094942</v>
      </c>
    </row>
    <row r="41" spans="1:5" x14ac:dyDescent="0.2">
      <c r="A41" s="14">
        <v>225</v>
      </c>
      <c r="B41" s="14" t="s">
        <v>294</v>
      </c>
      <c r="C41" s="69">
        <v>42565.779861111114</v>
      </c>
      <c r="D41" s="69">
        <v>42565.807638888888</v>
      </c>
      <c r="E41" s="74">
        <v>2.7777777773735579E-2</v>
      </c>
    </row>
    <row r="42" spans="1:5" x14ac:dyDescent="0.2">
      <c r="A42" s="14">
        <v>226</v>
      </c>
      <c r="B42" s="14" t="s">
        <v>294</v>
      </c>
      <c r="C42" s="69">
        <v>42565.031944444447</v>
      </c>
      <c r="D42" s="69">
        <v>42565.322916666664</v>
      </c>
      <c r="E42" s="74">
        <v>0.29097222221753327</v>
      </c>
    </row>
    <row r="43" spans="1:5" x14ac:dyDescent="0.2">
      <c r="A43" s="14">
        <v>227</v>
      </c>
      <c r="B43" s="14" t="s">
        <v>294</v>
      </c>
      <c r="C43" s="69">
        <v>42565.689583333333</v>
      </c>
      <c r="D43" s="69">
        <v>42566.784722222219</v>
      </c>
      <c r="E43" s="74">
        <v>1.0951388888861402</v>
      </c>
    </row>
    <row r="44" spans="1:5" x14ac:dyDescent="0.2">
      <c r="A44" s="14">
        <v>228</v>
      </c>
      <c r="B44" s="14" t="s">
        <v>294</v>
      </c>
      <c r="C44" s="69">
        <v>42559.693055555559</v>
      </c>
      <c r="D44" s="69">
        <v>42570.074999999997</v>
      </c>
      <c r="E44" s="74">
        <v>10.381944444437977</v>
      </c>
    </row>
    <row r="45" spans="1:5" x14ac:dyDescent="0.2">
      <c r="A45" s="14">
        <v>229</v>
      </c>
      <c r="B45" s="14" t="s">
        <v>294</v>
      </c>
      <c r="C45" s="69">
        <v>42559.693055555559</v>
      </c>
      <c r="D45" s="69">
        <v>42577.736111111109</v>
      </c>
      <c r="E45" s="74">
        <v>18.043055555550382</v>
      </c>
    </row>
    <row r="46" spans="1:5" x14ac:dyDescent="0.2">
      <c r="A46" s="14">
        <v>230</v>
      </c>
      <c r="B46" s="14" t="s">
        <v>294</v>
      </c>
      <c r="C46" s="69">
        <v>42566.708333333336</v>
      </c>
      <c r="D46" s="69">
        <v>42566.854166666664</v>
      </c>
      <c r="E46" s="74">
        <v>0.14583333332848269</v>
      </c>
    </row>
    <row r="47" spans="1:5" x14ac:dyDescent="0.2">
      <c r="A47" s="14">
        <v>233</v>
      </c>
      <c r="B47" s="14" t="s">
        <v>294</v>
      </c>
      <c r="C47" s="69">
        <v>42563.0625</v>
      </c>
      <c r="D47" s="69">
        <v>42566.875</v>
      </c>
      <c r="E47" s="74">
        <v>3.8125</v>
      </c>
    </row>
    <row r="48" spans="1:5" x14ac:dyDescent="0.2">
      <c r="A48" s="14">
        <v>240</v>
      </c>
      <c r="B48" s="14" t="s">
        <v>294</v>
      </c>
      <c r="C48" s="69">
        <v>42565.73333333333</v>
      </c>
      <c r="D48" s="69">
        <v>42566.854861111111</v>
      </c>
      <c r="E48" s="74">
        <v>1.1215277777810115</v>
      </c>
    </row>
    <row r="49" spans="1:5" x14ac:dyDescent="0.2">
      <c r="A49" s="14">
        <v>254</v>
      </c>
      <c r="B49" s="14" t="s">
        <v>294</v>
      </c>
      <c r="C49" s="69">
        <v>42562.864583333336</v>
      </c>
      <c r="D49" s="69">
        <v>42569.770833333336</v>
      </c>
      <c r="E49" s="74">
        <v>6.90625</v>
      </c>
    </row>
    <row r="50" spans="1:5" x14ac:dyDescent="0.2">
      <c r="A50" s="14">
        <v>257</v>
      </c>
      <c r="B50" s="14" t="s">
        <v>294</v>
      </c>
      <c r="C50" s="69">
        <v>42564.583333333336</v>
      </c>
      <c r="D50" s="69">
        <v>42569.8125</v>
      </c>
      <c r="E50" s="74">
        <v>5.2291666666642413</v>
      </c>
    </row>
    <row r="51" spans="1:5" x14ac:dyDescent="0.2">
      <c r="A51" s="14">
        <v>271</v>
      </c>
      <c r="B51" s="14" t="s">
        <v>294</v>
      </c>
      <c r="C51" s="69">
        <v>42565</v>
      </c>
      <c r="D51" s="69">
        <v>42569.864583333336</v>
      </c>
      <c r="E51" s="74">
        <v>4.8645833333357587</v>
      </c>
    </row>
    <row r="52" spans="1:5" x14ac:dyDescent="0.2">
      <c r="A52" s="14">
        <v>272</v>
      </c>
      <c r="B52" s="14" t="s">
        <v>294</v>
      </c>
      <c r="C52" s="69">
        <v>42569.541666666664</v>
      </c>
      <c r="D52" s="69">
        <v>42569.75</v>
      </c>
      <c r="E52" s="74">
        <v>0.20833333333575865</v>
      </c>
    </row>
    <row r="53" spans="1:5" x14ac:dyDescent="0.2">
      <c r="A53" s="14">
        <v>287</v>
      </c>
      <c r="B53" s="14" t="s">
        <v>294</v>
      </c>
      <c r="C53" s="69">
        <v>42569.666666666664</v>
      </c>
      <c r="D53" s="69">
        <v>42577.614583333336</v>
      </c>
      <c r="E53" s="74">
        <v>7.9479166666715173</v>
      </c>
    </row>
    <row r="54" spans="1:5" x14ac:dyDescent="0.2">
      <c r="A54" s="14">
        <v>291</v>
      </c>
      <c r="B54" s="14" t="s">
        <v>294</v>
      </c>
      <c r="C54" s="69">
        <v>42570.572916666664</v>
      </c>
      <c r="D54" s="69">
        <v>42570.770833333336</v>
      </c>
      <c r="E54" s="74">
        <v>0.19791666667151731</v>
      </c>
    </row>
    <row r="55" spans="1:5" x14ac:dyDescent="0.2">
      <c r="A55" s="14">
        <v>292</v>
      </c>
      <c r="B55" s="14" t="s">
        <v>294</v>
      </c>
      <c r="C55" s="69">
        <v>42570.791666666664</v>
      </c>
      <c r="D55" s="69">
        <v>42580.854166666664</v>
      </c>
      <c r="E55" s="74">
        <v>10.0625</v>
      </c>
    </row>
    <row r="56" spans="1:5" x14ac:dyDescent="0.2">
      <c r="A56" s="14">
        <v>301</v>
      </c>
      <c r="B56" s="14" t="s">
        <v>294</v>
      </c>
      <c r="C56" s="69">
        <v>42566.75</v>
      </c>
      <c r="D56" s="69">
        <v>42570.875</v>
      </c>
      <c r="E56" s="74">
        <v>4.125</v>
      </c>
    </row>
    <row r="57" spans="1:5" x14ac:dyDescent="0.2">
      <c r="A57" s="14">
        <v>302</v>
      </c>
      <c r="B57" s="14" t="s">
        <v>294</v>
      </c>
      <c r="C57" s="69">
        <v>42570.885416666664</v>
      </c>
      <c r="D57" s="69">
        <v>42583.760416666664</v>
      </c>
      <c r="E57" s="74">
        <v>12.875</v>
      </c>
    </row>
    <row r="58" spans="1:5" x14ac:dyDescent="0.2">
      <c r="A58" s="14">
        <v>303</v>
      </c>
      <c r="B58" s="14" t="s">
        <v>294</v>
      </c>
      <c r="C58" s="69">
        <v>42570.802083333336</v>
      </c>
      <c r="D58" s="69">
        <v>42570.895833333336</v>
      </c>
      <c r="E58" s="74">
        <v>9.375E-2</v>
      </c>
    </row>
    <row r="59" spans="1:5" x14ac:dyDescent="0.2">
      <c r="A59" s="14">
        <v>326</v>
      </c>
      <c r="B59" s="14" t="s">
        <v>294</v>
      </c>
      <c r="C59" s="69">
        <v>42565.708333333336</v>
      </c>
      <c r="D59" s="69">
        <v>42571.979166666664</v>
      </c>
      <c r="E59" s="74">
        <v>6.2708333333284827</v>
      </c>
    </row>
    <row r="60" spans="1:5" x14ac:dyDescent="0.2">
      <c r="A60" s="14">
        <v>327</v>
      </c>
      <c r="B60" s="14" t="s">
        <v>294</v>
      </c>
      <c r="C60" s="69">
        <v>42571.010416666664</v>
      </c>
      <c r="D60" s="69">
        <v>42572.020833333336</v>
      </c>
      <c r="E60" s="74">
        <v>1.0104166666715173</v>
      </c>
    </row>
    <row r="61" spans="1:5" x14ac:dyDescent="0.2">
      <c r="A61" s="14">
        <v>328</v>
      </c>
      <c r="B61" s="14" t="s">
        <v>294</v>
      </c>
      <c r="C61" s="69">
        <v>42569.71875</v>
      </c>
      <c r="D61" s="69">
        <v>42572.03125</v>
      </c>
      <c r="E61" s="74">
        <v>2.3125</v>
      </c>
    </row>
    <row r="62" spans="1:5" x14ac:dyDescent="0.2">
      <c r="A62" s="14">
        <v>332</v>
      </c>
      <c r="B62" s="14" t="s">
        <v>294</v>
      </c>
      <c r="C62" s="69">
        <v>42570.791666666664</v>
      </c>
      <c r="D62" s="69">
        <v>42572.59375</v>
      </c>
      <c r="E62" s="74">
        <v>1.8020833333357587</v>
      </c>
    </row>
    <row r="63" spans="1:5" x14ac:dyDescent="0.2">
      <c r="A63" s="14">
        <v>346</v>
      </c>
      <c r="B63" s="14" t="s">
        <v>294</v>
      </c>
      <c r="C63" s="69">
        <v>42571.14166666667</v>
      </c>
      <c r="D63" s="69">
        <v>42572.729166666664</v>
      </c>
      <c r="E63" s="74">
        <v>1.5874999999941792</v>
      </c>
    </row>
    <row r="64" spans="1:5" x14ac:dyDescent="0.2">
      <c r="A64" s="14">
        <v>348</v>
      </c>
      <c r="B64" s="14" t="s">
        <v>294</v>
      </c>
      <c r="C64" s="69">
        <v>42572.75</v>
      </c>
      <c r="D64" s="69">
        <v>42573.833333333336</v>
      </c>
      <c r="E64" s="74">
        <v>1.0833333333357587</v>
      </c>
    </row>
    <row r="65" spans="1:5" x14ac:dyDescent="0.2">
      <c r="A65" s="14">
        <v>349</v>
      </c>
      <c r="B65" s="14" t="s">
        <v>294</v>
      </c>
      <c r="C65" s="69">
        <v>42571.614583333336</v>
      </c>
      <c r="D65" s="69">
        <v>42572.791666666664</v>
      </c>
      <c r="E65" s="74">
        <v>1.1770833333284827</v>
      </c>
    </row>
    <row r="66" spans="1:5" x14ac:dyDescent="0.2">
      <c r="A66" s="14">
        <v>350</v>
      </c>
      <c r="B66" s="14" t="s">
        <v>294</v>
      </c>
      <c r="C66" s="69">
        <v>42565.760416666664</v>
      </c>
      <c r="D66" s="69">
        <v>42572.822916666664</v>
      </c>
      <c r="E66" s="74">
        <v>7.0625</v>
      </c>
    </row>
    <row r="67" spans="1:5" x14ac:dyDescent="0.2">
      <c r="A67" s="14">
        <v>352</v>
      </c>
      <c r="B67" s="14" t="s">
        <v>294</v>
      </c>
      <c r="C67" s="69">
        <v>42572.67291666667</v>
      </c>
      <c r="D67" s="69">
        <v>42572.791666666664</v>
      </c>
      <c r="E67" s="74">
        <v>0.11874999999417923</v>
      </c>
    </row>
    <row r="68" spans="1:5" x14ac:dyDescent="0.2">
      <c r="A68" s="14">
        <v>355</v>
      </c>
      <c r="B68" s="14" t="s">
        <v>294</v>
      </c>
      <c r="C68" s="69">
        <v>42571.708333333336</v>
      </c>
      <c r="D68" s="69">
        <v>42573.75</v>
      </c>
      <c r="E68" s="74">
        <v>2.0416666666642413</v>
      </c>
    </row>
    <row r="69" spans="1:5" x14ac:dyDescent="0.2">
      <c r="A69" s="14">
        <v>356</v>
      </c>
      <c r="B69" s="14" t="s">
        <v>294</v>
      </c>
      <c r="C69" s="69">
        <v>42569.166666666664</v>
      </c>
      <c r="D69" s="69">
        <v>42583.8125</v>
      </c>
      <c r="E69" s="74">
        <v>14.645833333335759</v>
      </c>
    </row>
    <row r="70" spans="1:5" x14ac:dyDescent="0.2">
      <c r="A70" s="14">
        <v>360</v>
      </c>
      <c r="B70" s="14" t="s">
        <v>294</v>
      </c>
      <c r="C70" s="69">
        <v>42571.958333333336</v>
      </c>
      <c r="D70" s="69">
        <v>42573.041666666664</v>
      </c>
      <c r="E70" s="74">
        <v>1.0833333333284827</v>
      </c>
    </row>
    <row r="71" spans="1:5" x14ac:dyDescent="0.2">
      <c r="A71" s="14">
        <v>364</v>
      </c>
      <c r="B71" s="14" t="s">
        <v>294</v>
      </c>
      <c r="C71" s="69">
        <v>42571.14166666667</v>
      </c>
      <c r="D71" s="69">
        <v>42572.729166666664</v>
      </c>
      <c r="E71" s="74">
        <v>1.5874999999941792</v>
      </c>
    </row>
    <row r="72" spans="1:5" x14ac:dyDescent="0.2">
      <c r="A72" s="14">
        <v>365</v>
      </c>
      <c r="B72" s="14" t="s">
        <v>294</v>
      </c>
      <c r="C72" s="69">
        <v>42571.875</v>
      </c>
      <c r="D72" s="69">
        <v>42577.729166666664</v>
      </c>
      <c r="E72" s="74">
        <v>5.8541666666642413</v>
      </c>
    </row>
    <row r="73" spans="1:5" x14ac:dyDescent="0.2">
      <c r="A73" s="14">
        <v>367</v>
      </c>
      <c r="B73" s="14" t="s">
        <v>294</v>
      </c>
      <c r="C73" s="69">
        <v>42572.791666666664</v>
      </c>
      <c r="D73" s="69">
        <v>42573.725694444445</v>
      </c>
      <c r="E73" s="74">
        <v>0.93402777778101154</v>
      </c>
    </row>
    <row r="74" spans="1:5" x14ac:dyDescent="0.2">
      <c r="A74" s="14">
        <v>370</v>
      </c>
      <c r="B74" s="14" t="s">
        <v>294</v>
      </c>
      <c r="C74" s="69">
        <v>42565.645833333336</v>
      </c>
      <c r="D74" s="69">
        <v>42572.65625</v>
      </c>
      <c r="E74" s="74">
        <v>7.0104166666642413</v>
      </c>
    </row>
    <row r="75" spans="1:5" x14ac:dyDescent="0.2">
      <c r="A75" s="14">
        <v>374</v>
      </c>
      <c r="B75" s="14" t="s">
        <v>294</v>
      </c>
      <c r="C75" s="69">
        <v>42573.618750000001</v>
      </c>
      <c r="D75" s="69">
        <v>42573.673611111109</v>
      </c>
      <c r="E75" s="74">
        <v>5.486111110803904E-2</v>
      </c>
    </row>
    <row r="76" spans="1:5" x14ac:dyDescent="0.2">
      <c r="A76" s="14">
        <v>375</v>
      </c>
      <c r="B76" s="14" t="s">
        <v>294</v>
      </c>
      <c r="C76" s="69">
        <v>42564.645833333336</v>
      </c>
      <c r="D76" s="69">
        <v>42572.677083333336</v>
      </c>
      <c r="E76" s="74">
        <v>8.03125</v>
      </c>
    </row>
    <row r="77" spans="1:5" x14ac:dyDescent="0.2">
      <c r="A77" s="14">
        <v>377</v>
      </c>
      <c r="B77" s="14" t="s">
        <v>294</v>
      </c>
      <c r="C77" s="69">
        <v>42571.907638888886</v>
      </c>
      <c r="D77" s="69">
        <v>42572.718055555553</v>
      </c>
      <c r="E77" s="74">
        <v>0.81041666666715173</v>
      </c>
    </row>
    <row r="78" spans="1:5" x14ac:dyDescent="0.2">
      <c r="A78" s="14">
        <v>379</v>
      </c>
      <c r="B78" s="14" t="s">
        <v>294</v>
      </c>
      <c r="C78" s="69">
        <v>42572.704861111109</v>
      </c>
      <c r="D78" s="69">
        <v>42572.871527777781</v>
      </c>
      <c r="E78" s="74">
        <v>0.16666666667151731</v>
      </c>
    </row>
    <row r="79" spans="1:5" x14ac:dyDescent="0.2">
      <c r="A79" s="14">
        <v>382</v>
      </c>
      <c r="B79" s="14" t="s">
        <v>294</v>
      </c>
      <c r="C79" s="69">
        <v>42573.572916666664</v>
      </c>
      <c r="D79" s="69">
        <v>42573.729166666664</v>
      </c>
      <c r="E79" s="74">
        <v>0.15625</v>
      </c>
    </row>
    <row r="80" spans="1:5" x14ac:dyDescent="0.2">
      <c r="A80" s="14">
        <v>385</v>
      </c>
      <c r="B80" s="14" t="s">
        <v>294</v>
      </c>
      <c r="C80" s="69">
        <v>42573.572916666664</v>
      </c>
      <c r="D80" s="69">
        <v>42573.75</v>
      </c>
      <c r="E80" s="74">
        <v>0.17708333333575865</v>
      </c>
    </row>
    <row r="81" spans="1:5" x14ac:dyDescent="0.2">
      <c r="A81" s="14">
        <v>386</v>
      </c>
      <c r="B81" s="14" t="s">
        <v>294</v>
      </c>
      <c r="C81" s="69">
        <v>42571.166666666664</v>
      </c>
      <c r="D81" s="69">
        <v>42579.5625</v>
      </c>
      <c r="E81" s="74">
        <v>8.3958333333357587</v>
      </c>
    </row>
    <row r="82" spans="1:5" x14ac:dyDescent="0.2">
      <c r="A82" s="14">
        <v>390</v>
      </c>
      <c r="B82" s="14" t="s">
        <v>294</v>
      </c>
      <c r="C82" s="69">
        <v>42573.729166666664</v>
      </c>
      <c r="D82" s="69">
        <v>42573.760416666664</v>
      </c>
      <c r="E82" s="74">
        <v>3.125E-2</v>
      </c>
    </row>
    <row r="83" spans="1:5" x14ac:dyDescent="0.2">
      <c r="A83" s="14">
        <v>392</v>
      </c>
      <c r="B83" s="14" t="s">
        <v>294</v>
      </c>
      <c r="C83" s="69">
        <v>42573.78125</v>
      </c>
      <c r="D83" s="69">
        <v>42573.802083333336</v>
      </c>
      <c r="E83" s="74">
        <v>2.0833333335758653E-2</v>
      </c>
    </row>
    <row r="84" spans="1:5" x14ac:dyDescent="0.2">
      <c r="A84" s="14">
        <v>394</v>
      </c>
      <c r="B84" s="14" t="s">
        <v>294</v>
      </c>
      <c r="C84" s="69">
        <v>42573.166666666664</v>
      </c>
      <c r="D84" s="69">
        <v>42573.802083333336</v>
      </c>
      <c r="E84" s="74">
        <v>0.63541666667151731</v>
      </c>
    </row>
    <row r="85" spans="1:5" x14ac:dyDescent="0.2">
      <c r="A85" s="14">
        <v>397</v>
      </c>
      <c r="B85" s="14" t="s">
        <v>294</v>
      </c>
      <c r="C85" s="69">
        <v>42573.75</v>
      </c>
      <c r="D85" s="69">
        <v>42577.583333333336</v>
      </c>
      <c r="E85" s="74">
        <v>3.8333333333357587</v>
      </c>
    </row>
    <row r="86" spans="1:5" x14ac:dyDescent="0.2">
      <c r="A86" s="14">
        <v>398</v>
      </c>
      <c r="B86" s="14" t="s">
        <v>294</v>
      </c>
      <c r="C86" s="69">
        <v>42572.166666666664</v>
      </c>
      <c r="D86" s="69">
        <v>42573.802083333336</v>
      </c>
      <c r="E86" s="74">
        <v>1.6354166666715173</v>
      </c>
    </row>
    <row r="87" spans="1:5" x14ac:dyDescent="0.2">
      <c r="A87" s="14">
        <v>399</v>
      </c>
      <c r="B87" s="14" t="s">
        <v>294</v>
      </c>
      <c r="C87" s="69">
        <v>42573.568749999999</v>
      </c>
      <c r="D87" s="69">
        <v>42573.879861111112</v>
      </c>
      <c r="E87" s="74">
        <v>0.31111111111385981</v>
      </c>
    </row>
    <row r="88" spans="1:5" x14ac:dyDescent="0.2">
      <c r="A88" s="14">
        <v>404</v>
      </c>
      <c r="B88" s="14" t="s">
        <v>294</v>
      </c>
      <c r="C88" s="69">
        <v>42572.875</v>
      </c>
      <c r="D88" s="69">
        <v>42577.71875</v>
      </c>
      <c r="E88" s="74">
        <v>4.84375</v>
      </c>
    </row>
    <row r="89" spans="1:5" x14ac:dyDescent="0.2">
      <c r="A89" s="14">
        <v>407</v>
      </c>
      <c r="B89" s="14" t="s">
        <v>294</v>
      </c>
      <c r="C89" s="69">
        <v>42572.90625</v>
      </c>
      <c r="D89" s="69">
        <v>42573.833333333336</v>
      </c>
      <c r="E89" s="74">
        <v>0.92708333333575865</v>
      </c>
    </row>
    <row r="90" spans="1:5" x14ac:dyDescent="0.2">
      <c r="A90" s="14">
        <v>408</v>
      </c>
      <c r="B90" s="14" t="s">
        <v>294</v>
      </c>
      <c r="C90" s="69">
        <v>42573.757638888892</v>
      </c>
      <c r="D90" s="69">
        <v>42573.885416666664</v>
      </c>
      <c r="E90" s="74">
        <v>0.12777777777228039</v>
      </c>
    </row>
    <row r="91" spans="1:5" x14ac:dyDescent="0.2">
      <c r="A91" s="14">
        <v>411</v>
      </c>
      <c r="B91" s="14" t="s">
        <v>294</v>
      </c>
      <c r="C91" s="69">
        <v>42573.583333333336</v>
      </c>
      <c r="D91" s="69">
        <v>42573.854166666664</v>
      </c>
      <c r="E91" s="74">
        <v>0.27083333332848269</v>
      </c>
    </row>
    <row r="92" spans="1:5" x14ac:dyDescent="0.2">
      <c r="A92" s="14">
        <v>414</v>
      </c>
      <c r="B92" s="14" t="s">
        <v>294</v>
      </c>
      <c r="C92" s="69">
        <v>42572.166666666664</v>
      </c>
      <c r="D92" s="69">
        <v>42583.916666666664</v>
      </c>
      <c r="E92" s="74">
        <v>11.75</v>
      </c>
    </row>
    <row r="93" spans="1:5" x14ac:dyDescent="0.2">
      <c r="A93" s="14">
        <v>415</v>
      </c>
      <c r="B93" s="14" t="s">
        <v>294</v>
      </c>
      <c r="C93" s="69">
        <v>42565.5625</v>
      </c>
      <c r="D93" s="69">
        <v>42573.875</v>
      </c>
      <c r="E93" s="74">
        <v>8.3125</v>
      </c>
    </row>
    <row r="94" spans="1:5" x14ac:dyDescent="0.2">
      <c r="A94" s="14">
        <v>417</v>
      </c>
      <c r="B94" s="14" t="s">
        <v>294</v>
      </c>
      <c r="C94" s="69">
        <v>42572.738194444442</v>
      </c>
      <c r="D94" s="69">
        <v>42573.902777777781</v>
      </c>
      <c r="E94" s="74">
        <v>1.164583333338669</v>
      </c>
    </row>
    <row r="95" spans="1:5" x14ac:dyDescent="0.2">
      <c r="A95" s="14">
        <v>423</v>
      </c>
      <c r="B95" s="14" t="s">
        <v>294</v>
      </c>
      <c r="C95" s="69">
        <v>42573.604166666664</v>
      </c>
      <c r="D95" s="69">
        <v>42573.911111111112</v>
      </c>
      <c r="E95" s="74">
        <v>0.30694444444816327</v>
      </c>
    </row>
    <row r="96" spans="1:5" x14ac:dyDescent="0.2">
      <c r="A96" s="14">
        <v>425</v>
      </c>
      <c r="B96" s="14" t="s">
        <v>294</v>
      </c>
      <c r="C96" s="69">
        <v>42572.96875</v>
      </c>
      <c r="D96" s="69">
        <v>42573.666666666664</v>
      </c>
      <c r="E96" s="74">
        <v>0.69791666666424135</v>
      </c>
    </row>
    <row r="97" spans="1:5" x14ac:dyDescent="0.2">
      <c r="A97" s="14">
        <v>426</v>
      </c>
      <c r="B97" s="14" t="s">
        <v>294</v>
      </c>
      <c r="C97" s="69">
        <v>42573.75</v>
      </c>
      <c r="D97" s="69">
        <v>42573.895833333336</v>
      </c>
      <c r="E97" s="74">
        <v>0.14583333333575865</v>
      </c>
    </row>
    <row r="98" spans="1:5" x14ac:dyDescent="0.2">
      <c r="A98" s="14">
        <v>429</v>
      </c>
      <c r="B98" s="14" t="s">
        <v>294</v>
      </c>
      <c r="C98" s="69">
        <v>42573.885416666664</v>
      </c>
      <c r="D98" s="69">
        <v>42573.916666666664</v>
      </c>
      <c r="E98" s="74">
        <v>3.125E-2</v>
      </c>
    </row>
    <row r="99" spans="1:5" x14ac:dyDescent="0.2">
      <c r="A99" s="14">
        <v>441</v>
      </c>
      <c r="B99" s="14" t="s">
        <v>294</v>
      </c>
      <c r="C99" s="69">
        <v>42566.829861111109</v>
      </c>
      <c r="D99" s="69">
        <v>42576.65625</v>
      </c>
      <c r="E99" s="74">
        <v>9.8263888888905058</v>
      </c>
    </row>
    <row r="100" spans="1:5" x14ac:dyDescent="0.2">
      <c r="A100" s="14">
        <v>449</v>
      </c>
      <c r="B100" s="14" t="s">
        <v>294</v>
      </c>
      <c r="C100" s="69">
        <v>42565.90625</v>
      </c>
      <c r="D100" s="69">
        <v>42576.645833333336</v>
      </c>
      <c r="E100" s="74">
        <v>10.739583333335759</v>
      </c>
    </row>
    <row r="101" spans="1:5" x14ac:dyDescent="0.2">
      <c r="A101" s="14">
        <v>457</v>
      </c>
      <c r="B101" s="14" t="s">
        <v>294</v>
      </c>
      <c r="C101" s="69">
        <v>42573.880555555559</v>
      </c>
      <c r="D101" s="69">
        <v>42586.916666666664</v>
      </c>
      <c r="E101" s="74">
        <v>13.036111111105129</v>
      </c>
    </row>
    <row r="102" spans="1:5" x14ac:dyDescent="0.2">
      <c r="A102" s="14">
        <v>460</v>
      </c>
      <c r="B102" s="14" t="s">
        <v>294</v>
      </c>
      <c r="C102" s="69">
        <v>42573.75</v>
      </c>
      <c r="D102" s="69">
        <v>42576.75</v>
      </c>
      <c r="E102" s="74">
        <v>3</v>
      </c>
    </row>
    <row r="103" spans="1:5" x14ac:dyDescent="0.2">
      <c r="A103" s="14">
        <v>461</v>
      </c>
      <c r="B103" s="14" t="s">
        <v>294</v>
      </c>
      <c r="C103" s="69">
        <v>42572.166666666664</v>
      </c>
      <c r="D103" s="69">
        <v>42576.739583333336</v>
      </c>
      <c r="E103" s="74">
        <v>4.5729166666715173</v>
      </c>
    </row>
    <row r="104" spans="1:5" x14ac:dyDescent="0.2">
      <c r="A104" s="14">
        <v>466</v>
      </c>
      <c r="B104" s="14" t="s">
        <v>294</v>
      </c>
      <c r="C104" s="69">
        <v>42572.916666666664</v>
      </c>
      <c r="D104" s="69">
        <v>42576.770833333336</v>
      </c>
      <c r="E104" s="74">
        <v>3.8541666666715173</v>
      </c>
    </row>
    <row r="105" spans="1:5" x14ac:dyDescent="0.2">
      <c r="A105" s="14">
        <v>472</v>
      </c>
      <c r="B105" s="14" t="s">
        <v>294</v>
      </c>
      <c r="C105" s="69">
        <v>42573</v>
      </c>
      <c r="D105" s="69">
        <v>42576.802083333336</v>
      </c>
      <c r="E105" s="74">
        <v>3.8020833333357587</v>
      </c>
    </row>
    <row r="106" spans="1:5" x14ac:dyDescent="0.2">
      <c r="A106" s="14">
        <v>473</v>
      </c>
      <c r="B106" s="14" t="s">
        <v>294</v>
      </c>
      <c r="C106" s="69">
        <v>42569.166666666664</v>
      </c>
      <c r="D106" s="69">
        <v>42576.78125</v>
      </c>
      <c r="E106" s="74">
        <v>7.6145833333357587</v>
      </c>
    </row>
    <row r="107" spans="1:5" x14ac:dyDescent="0.2">
      <c r="A107" s="14">
        <v>476</v>
      </c>
      <c r="B107" s="14" t="s">
        <v>294</v>
      </c>
      <c r="C107" s="69">
        <v>42573.87777777778</v>
      </c>
      <c r="D107" s="69">
        <v>42576.75</v>
      </c>
      <c r="E107" s="74">
        <v>2.8722222222204437</v>
      </c>
    </row>
    <row r="108" spans="1:5" x14ac:dyDescent="0.2">
      <c r="A108" s="14">
        <v>478</v>
      </c>
      <c r="B108" s="14" t="s">
        <v>294</v>
      </c>
      <c r="C108" s="69">
        <v>42566.833333333336</v>
      </c>
      <c r="D108" s="69">
        <v>42576.166666666664</v>
      </c>
      <c r="E108" s="74">
        <v>9.3333333333284827</v>
      </c>
    </row>
    <row r="109" spans="1:5" x14ac:dyDescent="0.2">
      <c r="A109" s="14">
        <v>480</v>
      </c>
      <c r="B109" s="14" t="s">
        <v>294</v>
      </c>
      <c r="C109" s="69">
        <v>42566.958333333336</v>
      </c>
      <c r="D109" s="69">
        <v>42576.791666666664</v>
      </c>
      <c r="E109" s="74">
        <v>9.8333333333284827</v>
      </c>
    </row>
    <row r="110" spans="1:5" x14ac:dyDescent="0.2">
      <c r="A110" s="14">
        <v>482</v>
      </c>
      <c r="B110" s="14" t="s">
        <v>294</v>
      </c>
      <c r="C110" s="69">
        <v>42576.541666666664</v>
      </c>
      <c r="D110" s="69">
        <v>42576.8125</v>
      </c>
      <c r="E110" s="74">
        <v>0.27083333333575865</v>
      </c>
    </row>
    <row r="111" spans="1:5" x14ac:dyDescent="0.2">
      <c r="A111" s="14">
        <v>490</v>
      </c>
      <c r="B111" s="14" t="s">
        <v>294</v>
      </c>
      <c r="C111" s="69">
        <v>42571.729166666664</v>
      </c>
      <c r="D111" s="69">
        <v>42576.838888888888</v>
      </c>
      <c r="E111" s="74">
        <v>5.109722222223354</v>
      </c>
    </row>
    <row r="112" spans="1:5" x14ac:dyDescent="0.2">
      <c r="A112" s="14">
        <v>491</v>
      </c>
      <c r="B112" s="14" t="s">
        <v>294</v>
      </c>
      <c r="C112" s="69">
        <v>42573.59375</v>
      </c>
      <c r="D112" s="69">
        <v>42576.833333333336</v>
      </c>
      <c r="E112" s="74">
        <v>3.2395833333357587</v>
      </c>
    </row>
    <row r="113" spans="1:5" x14ac:dyDescent="0.2">
      <c r="A113" s="14">
        <v>492</v>
      </c>
      <c r="B113" s="14" t="s">
        <v>294</v>
      </c>
      <c r="C113" s="69">
        <v>42576.770833333336</v>
      </c>
      <c r="D113" s="69">
        <v>42576.893750000003</v>
      </c>
      <c r="E113" s="74">
        <v>0.12291666666715173</v>
      </c>
    </row>
    <row r="114" spans="1:5" x14ac:dyDescent="0.2">
      <c r="A114" s="14">
        <v>498</v>
      </c>
      <c r="B114" s="14" t="s">
        <v>294</v>
      </c>
      <c r="C114" s="69">
        <v>42572.166666666664</v>
      </c>
      <c r="D114" s="69">
        <v>42576.864583333336</v>
      </c>
      <c r="E114" s="74">
        <v>4.6979166666715173</v>
      </c>
    </row>
    <row r="115" spans="1:5" x14ac:dyDescent="0.2">
      <c r="A115" s="14">
        <v>509</v>
      </c>
      <c r="B115" s="14" t="s">
        <v>294</v>
      </c>
      <c r="C115" s="69">
        <v>42570.97152777778</v>
      </c>
      <c r="D115" s="69">
        <v>42576.875</v>
      </c>
      <c r="E115" s="74">
        <v>5.9034722222204437</v>
      </c>
    </row>
    <row r="116" spans="1:5" x14ac:dyDescent="0.2">
      <c r="A116" s="14">
        <v>528</v>
      </c>
      <c r="B116" s="14" t="s">
        <v>294</v>
      </c>
      <c r="C116" s="69">
        <v>42576.826388888891</v>
      </c>
      <c r="D116" s="69">
        <v>42577.604166666664</v>
      </c>
      <c r="E116" s="74">
        <v>0.77777777777373558</v>
      </c>
    </row>
    <row r="117" spans="1:5" x14ac:dyDescent="0.2">
      <c r="A117" s="14">
        <v>529</v>
      </c>
      <c r="B117" s="14" t="s">
        <v>294</v>
      </c>
      <c r="C117" s="69">
        <v>42573.833333333336</v>
      </c>
      <c r="D117" s="69">
        <v>42576.90625</v>
      </c>
      <c r="E117" s="74">
        <v>3.0729166666642413</v>
      </c>
    </row>
    <row r="118" spans="1:5" x14ac:dyDescent="0.2">
      <c r="A118" s="14">
        <v>538</v>
      </c>
      <c r="B118" s="14" t="s">
        <v>294</v>
      </c>
      <c r="C118" s="69">
        <v>42573.958333333336</v>
      </c>
      <c r="D118" s="69">
        <v>42577.0625</v>
      </c>
      <c r="E118" s="74">
        <v>3.1041666666642413</v>
      </c>
    </row>
    <row r="119" spans="1:5" x14ac:dyDescent="0.2">
      <c r="A119" s="14">
        <v>541</v>
      </c>
      <c r="B119" s="14" t="s">
        <v>294</v>
      </c>
      <c r="C119" s="69">
        <v>42577.166666666664</v>
      </c>
      <c r="D119" s="69">
        <v>42578.572916666664</v>
      </c>
      <c r="E119" s="74">
        <v>1.40625</v>
      </c>
    </row>
    <row r="120" spans="1:5" x14ac:dyDescent="0.2">
      <c r="A120" s="14">
        <v>547</v>
      </c>
      <c r="B120" s="14" t="s">
        <v>294</v>
      </c>
      <c r="C120" s="69">
        <v>42576.166666666664</v>
      </c>
      <c r="D120" s="69">
        <v>42577.645833333336</v>
      </c>
      <c r="E120" s="74">
        <v>1.4791666666715173</v>
      </c>
    </row>
    <row r="121" spans="1:5" x14ac:dyDescent="0.2">
      <c r="A121" s="14">
        <v>554</v>
      </c>
      <c r="B121" s="14" t="s">
        <v>294</v>
      </c>
      <c r="C121" s="69">
        <v>42572.777083333334</v>
      </c>
      <c r="D121" s="69">
        <v>42577.625</v>
      </c>
      <c r="E121" s="74">
        <v>4.8479166666656965</v>
      </c>
    </row>
    <row r="122" spans="1:5" x14ac:dyDescent="0.2">
      <c r="A122" s="14">
        <v>555</v>
      </c>
      <c r="B122" s="14" t="s">
        <v>294</v>
      </c>
      <c r="C122" s="69">
        <v>42577.072916666664</v>
      </c>
      <c r="D122" s="69">
        <v>42578.583333333336</v>
      </c>
      <c r="E122" s="74">
        <v>1.5104166666715173</v>
      </c>
    </row>
    <row r="123" spans="1:5" x14ac:dyDescent="0.2">
      <c r="A123" s="14">
        <v>556</v>
      </c>
      <c r="B123" s="14" t="s">
        <v>294</v>
      </c>
      <c r="C123" s="69">
        <v>42576.861111111109</v>
      </c>
      <c r="D123" s="69">
        <v>42579.586111111108</v>
      </c>
      <c r="E123" s="74">
        <v>2.7249999999985448</v>
      </c>
    </row>
    <row r="124" spans="1:5" x14ac:dyDescent="0.2">
      <c r="A124" s="14">
        <v>595</v>
      </c>
      <c r="B124" s="14" t="s">
        <v>294</v>
      </c>
      <c r="C124" s="69">
        <v>42576.729166666664</v>
      </c>
      <c r="D124" s="69">
        <v>42577.802083333336</v>
      </c>
      <c r="E124" s="74">
        <v>1.0729166666715173</v>
      </c>
    </row>
    <row r="125" spans="1:5" x14ac:dyDescent="0.2">
      <c r="A125" s="14">
        <v>597</v>
      </c>
      <c r="B125" s="14" t="s">
        <v>294</v>
      </c>
      <c r="C125" s="69">
        <v>42569.989583333336</v>
      </c>
      <c r="D125" s="69">
        <v>42583.604166666664</v>
      </c>
      <c r="E125" s="74">
        <v>13.614583333328483</v>
      </c>
    </row>
    <row r="126" spans="1:5" x14ac:dyDescent="0.2">
      <c r="A126" s="14">
        <v>599</v>
      </c>
      <c r="B126" s="14" t="s">
        <v>294</v>
      </c>
      <c r="C126" s="69">
        <v>42577.623611111114</v>
      </c>
      <c r="D126" s="69">
        <v>42578.90347222222</v>
      </c>
      <c r="E126" s="74">
        <v>1.2798611111065838</v>
      </c>
    </row>
    <row r="127" spans="1:5" x14ac:dyDescent="0.2">
      <c r="A127" s="14">
        <v>604</v>
      </c>
      <c r="B127" s="14" t="s">
        <v>294</v>
      </c>
      <c r="C127" s="69">
        <v>42577.808333333334</v>
      </c>
      <c r="D127" s="69">
        <v>42577.822916666664</v>
      </c>
      <c r="E127" s="74">
        <v>1.4583333329937886E-2</v>
      </c>
    </row>
    <row r="128" spans="1:5" x14ac:dyDescent="0.2">
      <c r="A128" s="14">
        <v>609</v>
      </c>
      <c r="B128" s="14" t="s">
        <v>294</v>
      </c>
      <c r="C128" s="69">
        <v>42576.90625</v>
      </c>
      <c r="D128" s="69">
        <v>42577.84375</v>
      </c>
      <c r="E128" s="74">
        <v>0.9375</v>
      </c>
    </row>
    <row r="129" spans="1:5" x14ac:dyDescent="0.2">
      <c r="A129" s="14">
        <v>615</v>
      </c>
      <c r="B129" s="14" t="s">
        <v>294</v>
      </c>
      <c r="C129" s="69">
        <v>42576.72152777778</v>
      </c>
      <c r="D129" s="69">
        <v>42577.875</v>
      </c>
      <c r="E129" s="74">
        <v>1.1534722222204437</v>
      </c>
    </row>
    <row r="130" spans="1:5" x14ac:dyDescent="0.2">
      <c r="A130" s="14">
        <v>622</v>
      </c>
      <c r="B130" s="14" t="s">
        <v>294</v>
      </c>
      <c r="C130" s="69">
        <v>42577.875</v>
      </c>
      <c r="D130" s="69">
        <v>42579.760416666664</v>
      </c>
      <c r="E130" s="74">
        <v>1.8854166666642413</v>
      </c>
    </row>
    <row r="131" spans="1:5" x14ac:dyDescent="0.2">
      <c r="A131" s="14">
        <v>628</v>
      </c>
      <c r="B131" s="14" t="s">
        <v>294</v>
      </c>
      <c r="C131" s="69">
        <v>42577.679166666669</v>
      </c>
      <c r="D131" s="69">
        <v>42577.916666666664</v>
      </c>
      <c r="E131" s="74">
        <v>0.23749999999563443</v>
      </c>
    </row>
    <row r="132" spans="1:5" x14ac:dyDescent="0.2">
      <c r="A132" s="14">
        <v>630</v>
      </c>
      <c r="B132" s="14" t="s">
        <v>294</v>
      </c>
      <c r="C132" s="69">
        <v>42571.944444444445</v>
      </c>
      <c r="D132" s="69">
        <v>42578.6875</v>
      </c>
      <c r="E132" s="74">
        <v>6.7430555555547471</v>
      </c>
    </row>
    <row r="133" spans="1:5" x14ac:dyDescent="0.2">
      <c r="A133" s="14">
        <v>633</v>
      </c>
      <c r="B133" s="14" t="s">
        <v>294</v>
      </c>
      <c r="C133" s="69">
        <v>42577.915277777778</v>
      </c>
      <c r="D133" s="69">
        <v>42578.614583333336</v>
      </c>
      <c r="E133" s="74">
        <v>0.6993055555576575</v>
      </c>
    </row>
    <row r="134" spans="1:5" x14ac:dyDescent="0.2">
      <c r="A134" s="14">
        <v>635</v>
      </c>
      <c r="B134" s="14" t="s">
        <v>294</v>
      </c>
      <c r="C134" s="69">
        <v>42576.895833333336</v>
      </c>
      <c r="D134" s="69">
        <v>42578.010416666664</v>
      </c>
      <c r="E134" s="74">
        <v>1.1145833333284827</v>
      </c>
    </row>
    <row r="135" spans="1:5" x14ac:dyDescent="0.2">
      <c r="A135" s="14">
        <v>654</v>
      </c>
      <c r="B135" s="14" t="s">
        <v>294</v>
      </c>
      <c r="C135" s="69">
        <v>42577.90625</v>
      </c>
      <c r="D135" s="69">
        <v>42578.583333333336</v>
      </c>
      <c r="E135" s="74">
        <v>0.67708333333575865</v>
      </c>
    </row>
    <row r="136" spans="1:5" x14ac:dyDescent="0.2">
      <c r="A136" s="14">
        <v>655</v>
      </c>
      <c r="B136" s="14" t="s">
        <v>294</v>
      </c>
      <c r="C136" s="69">
        <v>42577.799305555556</v>
      </c>
      <c r="D136" s="69">
        <v>42578.581250000003</v>
      </c>
      <c r="E136" s="74">
        <v>0.78194444444670808</v>
      </c>
    </row>
    <row r="137" spans="1:5" x14ac:dyDescent="0.2">
      <c r="A137" s="14">
        <v>656</v>
      </c>
      <c r="B137" s="14" t="s">
        <v>294</v>
      </c>
      <c r="C137" s="69">
        <v>42574.640972222223</v>
      </c>
      <c r="D137" s="69">
        <v>42578.5625</v>
      </c>
      <c r="E137" s="74">
        <v>3.921527777776646</v>
      </c>
    </row>
    <row r="138" spans="1:5" x14ac:dyDescent="0.2">
      <c r="A138" s="14">
        <v>657</v>
      </c>
      <c r="B138" s="14" t="s">
        <v>294</v>
      </c>
      <c r="C138" s="69">
        <v>42577.615277777775</v>
      </c>
      <c r="D138" s="69">
        <v>42578.690972222219</v>
      </c>
      <c r="E138" s="74">
        <v>1.0756944444437977</v>
      </c>
    </row>
    <row r="139" spans="1:5" x14ac:dyDescent="0.2">
      <c r="A139" s="14">
        <v>658</v>
      </c>
      <c r="B139" s="14" t="s">
        <v>294</v>
      </c>
      <c r="C139" s="69">
        <v>42578.541666666664</v>
      </c>
      <c r="D139" s="69">
        <v>42578.604166666664</v>
      </c>
      <c r="E139" s="74">
        <v>6.25E-2</v>
      </c>
    </row>
    <row r="140" spans="1:5" x14ac:dyDescent="0.2">
      <c r="A140" s="14">
        <v>661</v>
      </c>
      <c r="B140" s="14" t="s">
        <v>294</v>
      </c>
      <c r="C140" s="69">
        <v>42578.166666666664</v>
      </c>
      <c r="D140" s="69">
        <v>42578.802083333336</v>
      </c>
      <c r="E140" s="74">
        <v>0.63541666667151731</v>
      </c>
    </row>
    <row r="141" spans="1:5" x14ac:dyDescent="0.2">
      <c r="A141" s="14">
        <v>678</v>
      </c>
      <c r="B141" s="14" t="s">
        <v>294</v>
      </c>
      <c r="C141" s="69">
        <v>42578.606249999997</v>
      </c>
      <c r="D141" s="69">
        <v>42578.618055555555</v>
      </c>
      <c r="E141" s="74">
        <v>1.1805555557657499E-2</v>
      </c>
    </row>
    <row r="142" spans="1:5" x14ac:dyDescent="0.2">
      <c r="A142" s="14">
        <v>691</v>
      </c>
      <c r="B142" s="14" t="s">
        <v>294</v>
      </c>
      <c r="C142" s="69">
        <v>42571.625</v>
      </c>
      <c r="D142" s="69">
        <v>42579.75</v>
      </c>
      <c r="E142" s="74">
        <v>8.125</v>
      </c>
    </row>
    <row r="143" spans="1:5" x14ac:dyDescent="0.2">
      <c r="A143" s="14">
        <v>692</v>
      </c>
      <c r="B143" s="14" t="s">
        <v>294</v>
      </c>
      <c r="C143" s="69">
        <v>42574.645833333336</v>
      </c>
      <c r="D143" s="69">
        <v>42578.75</v>
      </c>
      <c r="E143" s="74">
        <v>4.1041666666642413</v>
      </c>
    </row>
    <row r="144" spans="1:5" x14ac:dyDescent="0.2">
      <c r="A144" s="14">
        <v>702</v>
      </c>
      <c r="B144" s="14" t="s">
        <v>294</v>
      </c>
      <c r="C144" s="69">
        <v>42571.583333333336</v>
      </c>
      <c r="D144" s="69">
        <v>42578.8125</v>
      </c>
      <c r="E144" s="74">
        <v>7.2291666666642413</v>
      </c>
    </row>
    <row r="145" spans="1:5" x14ac:dyDescent="0.2">
      <c r="A145" s="14">
        <v>706</v>
      </c>
      <c r="B145" s="14" t="s">
        <v>294</v>
      </c>
      <c r="C145" s="69">
        <v>42578.21875</v>
      </c>
      <c r="D145" s="69">
        <v>42578.84097222222</v>
      </c>
      <c r="E145" s="74">
        <v>0.62222222222044365</v>
      </c>
    </row>
    <row r="146" spans="1:5" x14ac:dyDescent="0.2">
      <c r="A146" s="14">
        <v>709</v>
      </c>
      <c r="B146" s="14" t="s">
        <v>294</v>
      </c>
      <c r="C146" s="69">
        <v>42578.65625</v>
      </c>
      <c r="D146" s="69">
        <v>42578.875</v>
      </c>
      <c r="E146" s="74">
        <v>0.21875</v>
      </c>
    </row>
    <row r="147" spans="1:5" x14ac:dyDescent="0.2">
      <c r="A147" s="14">
        <v>713</v>
      </c>
      <c r="B147" s="14" t="s">
        <v>294</v>
      </c>
      <c r="C147" s="69">
        <v>42578.583333333336</v>
      </c>
      <c r="D147" s="69">
        <v>42578.833333333336</v>
      </c>
      <c r="E147" s="74">
        <v>0.25</v>
      </c>
    </row>
    <row r="148" spans="1:5" x14ac:dyDescent="0.2">
      <c r="A148" s="14">
        <v>717</v>
      </c>
      <c r="B148" s="14" t="s">
        <v>294</v>
      </c>
      <c r="C148" s="69">
        <v>42578.791666666664</v>
      </c>
      <c r="D148" s="69">
        <v>42578.822916666664</v>
      </c>
      <c r="E148" s="74">
        <v>3.125E-2</v>
      </c>
    </row>
    <row r="149" spans="1:5" x14ac:dyDescent="0.2">
      <c r="A149" s="14">
        <v>718</v>
      </c>
      <c r="B149" s="14" t="s">
        <v>294</v>
      </c>
      <c r="C149" s="69">
        <v>42578.71875</v>
      </c>
      <c r="D149" s="69">
        <v>42578.739583333336</v>
      </c>
      <c r="E149" s="74">
        <v>2.0833333335758653E-2</v>
      </c>
    </row>
    <row r="150" spans="1:5" x14ac:dyDescent="0.2">
      <c r="A150" s="14">
        <v>720</v>
      </c>
      <c r="B150" s="14" t="s">
        <v>294</v>
      </c>
      <c r="C150" s="69">
        <v>42576.817361111112</v>
      </c>
      <c r="D150" s="69">
        <v>42579.125</v>
      </c>
      <c r="E150" s="74">
        <v>2.3076388888875954</v>
      </c>
    </row>
    <row r="151" spans="1:5" x14ac:dyDescent="0.2">
      <c r="A151" s="14">
        <v>724</v>
      </c>
      <c r="B151" s="14" t="s">
        <v>294</v>
      </c>
      <c r="C151" s="69">
        <v>42577.625</v>
      </c>
      <c r="D151" s="69">
        <v>42578.833333333336</v>
      </c>
      <c r="E151" s="74">
        <v>1.2083333333357587</v>
      </c>
    </row>
    <row r="152" spans="1:5" x14ac:dyDescent="0.2">
      <c r="A152" s="14">
        <v>743</v>
      </c>
      <c r="B152" s="14" t="s">
        <v>294</v>
      </c>
      <c r="C152" s="69">
        <v>42578.645833333336</v>
      </c>
      <c r="D152" s="69">
        <v>42578.885416666664</v>
      </c>
      <c r="E152" s="74">
        <v>0.23958333332848269</v>
      </c>
    </row>
    <row r="153" spans="1:5" x14ac:dyDescent="0.2">
      <c r="A153" s="14">
        <v>746</v>
      </c>
      <c r="B153" s="14" t="s">
        <v>294</v>
      </c>
      <c r="C153" s="69">
        <v>42578.166666666664</v>
      </c>
      <c r="D153" s="69">
        <v>42578.888888888891</v>
      </c>
      <c r="E153" s="74">
        <v>0.72222222222626442</v>
      </c>
    </row>
    <row r="154" spans="1:5" x14ac:dyDescent="0.2">
      <c r="A154" s="14">
        <v>770</v>
      </c>
      <c r="B154" s="14" t="s">
        <v>294</v>
      </c>
      <c r="C154" s="69">
        <v>42579.111111111109</v>
      </c>
      <c r="D154" s="69">
        <v>42579.722222222219</v>
      </c>
      <c r="E154" s="74">
        <v>0.61111111110949423</v>
      </c>
    </row>
    <row r="155" spans="1:5" x14ac:dyDescent="0.2">
      <c r="A155" s="14">
        <v>779</v>
      </c>
      <c r="B155" s="14" t="s">
        <v>294</v>
      </c>
      <c r="C155" s="69">
        <v>42578.895833333336</v>
      </c>
      <c r="D155" s="69">
        <v>42579.625</v>
      </c>
      <c r="E155" s="74">
        <v>0.72916666666424135</v>
      </c>
    </row>
    <row r="156" spans="1:5" x14ac:dyDescent="0.2">
      <c r="A156" s="14">
        <v>801</v>
      </c>
      <c r="B156" s="14" t="s">
        <v>294</v>
      </c>
      <c r="C156" s="69">
        <v>42578.9375</v>
      </c>
      <c r="D156" s="69">
        <v>42579.65625</v>
      </c>
      <c r="E156" s="74">
        <v>0.71875</v>
      </c>
    </row>
    <row r="157" spans="1:5" x14ac:dyDescent="0.2">
      <c r="A157" s="14">
        <v>803</v>
      </c>
      <c r="B157" s="14" t="s">
        <v>294</v>
      </c>
      <c r="C157" s="69">
        <v>42579.000694444447</v>
      </c>
      <c r="D157" s="69">
        <v>42579.697916666664</v>
      </c>
      <c r="E157" s="74">
        <v>0.69722222221753327</v>
      </c>
    </row>
    <row r="158" spans="1:5" x14ac:dyDescent="0.2">
      <c r="A158" s="14">
        <v>805</v>
      </c>
      <c r="B158" s="14" t="s">
        <v>294</v>
      </c>
      <c r="C158" s="69">
        <v>42578.791666666664</v>
      </c>
      <c r="D158" s="69">
        <v>42580.6875</v>
      </c>
      <c r="E158" s="74">
        <v>1.8958333333357587</v>
      </c>
    </row>
    <row r="159" spans="1:5" x14ac:dyDescent="0.2">
      <c r="A159" s="14">
        <v>807</v>
      </c>
      <c r="B159" s="14" t="s">
        <v>294</v>
      </c>
      <c r="C159" s="69">
        <v>42579.722222222219</v>
      </c>
      <c r="D159" s="69">
        <v>42583.916666666664</v>
      </c>
      <c r="E159" s="74">
        <v>4.1944444444452529</v>
      </c>
    </row>
    <row r="160" spans="1:5" x14ac:dyDescent="0.2">
      <c r="A160" s="14">
        <v>816</v>
      </c>
      <c r="B160" s="14" t="s">
        <v>294</v>
      </c>
      <c r="C160" s="69">
        <v>42579.595138888886</v>
      </c>
      <c r="D160" s="69">
        <v>42579.756944444445</v>
      </c>
      <c r="E160" s="74">
        <v>0.16180555555911269</v>
      </c>
    </row>
    <row r="161" spans="1:5" x14ac:dyDescent="0.2">
      <c r="A161" s="14">
        <v>820</v>
      </c>
      <c r="B161" s="14" t="s">
        <v>294</v>
      </c>
      <c r="C161" s="69">
        <v>42578.979166666664</v>
      </c>
      <c r="D161" s="69">
        <v>42579.791666666664</v>
      </c>
      <c r="E161" s="74">
        <v>0.8125</v>
      </c>
    </row>
    <row r="162" spans="1:5" x14ac:dyDescent="0.2">
      <c r="A162" s="14">
        <v>821</v>
      </c>
      <c r="B162" s="14" t="s">
        <v>294</v>
      </c>
      <c r="C162" s="69">
        <v>42577.916666666664</v>
      </c>
      <c r="D162" s="69">
        <v>42579.791666666664</v>
      </c>
      <c r="E162" s="74">
        <v>1.875</v>
      </c>
    </row>
    <row r="163" spans="1:5" x14ac:dyDescent="0.2">
      <c r="A163" s="14">
        <v>825</v>
      </c>
      <c r="B163" s="14" t="s">
        <v>294</v>
      </c>
      <c r="C163" s="69">
        <v>42578.65625</v>
      </c>
      <c r="D163" s="69">
        <v>42580.875</v>
      </c>
      <c r="E163" s="74">
        <v>2.21875</v>
      </c>
    </row>
    <row r="164" spans="1:5" x14ac:dyDescent="0.2">
      <c r="A164" s="14">
        <v>828</v>
      </c>
      <c r="B164" s="14" t="s">
        <v>294</v>
      </c>
      <c r="C164" s="69">
        <v>42578.614583333336</v>
      </c>
      <c r="D164" s="69">
        <v>42578.802083333336</v>
      </c>
      <c r="E164" s="74">
        <v>0.1875</v>
      </c>
    </row>
    <row r="165" spans="1:5" x14ac:dyDescent="0.2">
      <c r="A165" s="14">
        <v>832</v>
      </c>
      <c r="B165" s="14" t="s">
        <v>294</v>
      </c>
      <c r="C165" s="69">
        <v>42579.520833333336</v>
      </c>
      <c r="D165" s="69">
        <v>42580.854166666664</v>
      </c>
      <c r="E165" s="74">
        <v>1.3333333333284827</v>
      </c>
    </row>
    <row r="166" spans="1:5" x14ac:dyDescent="0.2">
      <c r="A166" s="14">
        <v>833</v>
      </c>
      <c r="B166" s="14" t="s">
        <v>294</v>
      </c>
      <c r="C166" s="69">
        <v>42579.729166666664</v>
      </c>
      <c r="D166" s="69">
        <v>42579.864583333336</v>
      </c>
      <c r="E166" s="74">
        <v>0.13541666667151731</v>
      </c>
    </row>
    <row r="167" spans="1:5" x14ac:dyDescent="0.2">
      <c r="A167" s="14">
        <v>837</v>
      </c>
      <c r="B167" s="14" t="s">
        <v>294</v>
      </c>
      <c r="C167" s="69">
        <v>42579.78125</v>
      </c>
      <c r="D167" s="69">
        <v>42579.791666666664</v>
      </c>
      <c r="E167" s="74">
        <v>1.0416666664241347E-2</v>
      </c>
    </row>
    <row r="168" spans="1:5" x14ac:dyDescent="0.2">
      <c r="A168" s="14">
        <v>841</v>
      </c>
      <c r="B168" s="14" t="s">
        <v>294</v>
      </c>
      <c r="C168" s="69">
        <v>42578.916666666664</v>
      </c>
      <c r="D168" s="69">
        <v>42579.833333333336</v>
      </c>
      <c r="E168" s="74">
        <v>0.91666666667151731</v>
      </c>
    </row>
    <row r="169" spans="1:5" x14ac:dyDescent="0.2">
      <c r="A169" s="14">
        <v>843</v>
      </c>
      <c r="B169" s="14" t="s">
        <v>294</v>
      </c>
      <c r="C169" s="69">
        <v>42578.770833333336</v>
      </c>
      <c r="D169" s="69">
        <v>42579.8125</v>
      </c>
      <c r="E169" s="74">
        <v>1.0416666666642413</v>
      </c>
    </row>
    <row r="170" spans="1:5" x14ac:dyDescent="0.2">
      <c r="A170" s="14">
        <v>845</v>
      </c>
      <c r="B170" s="14" t="s">
        <v>294</v>
      </c>
      <c r="C170" s="69">
        <v>42576.677083333336</v>
      </c>
      <c r="D170" s="69">
        <v>42579.84375</v>
      </c>
      <c r="E170" s="74">
        <v>3.1666666666642413</v>
      </c>
    </row>
    <row r="171" spans="1:5" x14ac:dyDescent="0.2">
      <c r="A171" s="14">
        <v>846</v>
      </c>
      <c r="B171" s="14" t="s">
        <v>294</v>
      </c>
      <c r="C171" s="69">
        <v>42576.868750000001</v>
      </c>
      <c r="D171" s="69">
        <v>42579.847222222219</v>
      </c>
      <c r="E171" s="74">
        <v>2.9784722222175333</v>
      </c>
    </row>
    <row r="172" spans="1:5" x14ac:dyDescent="0.2">
      <c r="A172" s="14">
        <v>848</v>
      </c>
      <c r="B172" s="14" t="s">
        <v>294</v>
      </c>
      <c r="C172" s="69">
        <v>42578.90625</v>
      </c>
      <c r="D172" s="69">
        <v>42579.854166666664</v>
      </c>
      <c r="E172" s="74">
        <v>0.94791666666424135</v>
      </c>
    </row>
    <row r="173" spans="1:5" x14ac:dyDescent="0.2">
      <c r="A173" s="14">
        <v>859</v>
      </c>
      <c r="B173" s="14" t="s">
        <v>294</v>
      </c>
      <c r="C173" s="69">
        <v>42576.875</v>
      </c>
      <c r="D173" s="69">
        <v>42583.5625</v>
      </c>
      <c r="E173" s="74">
        <v>6.6875</v>
      </c>
    </row>
    <row r="174" spans="1:5" x14ac:dyDescent="0.2">
      <c r="A174" s="14">
        <v>864</v>
      </c>
      <c r="B174" s="14" t="s">
        <v>294</v>
      </c>
      <c r="C174" s="69">
        <v>42579.885416666664</v>
      </c>
      <c r="D174" s="69">
        <v>42579.895833333336</v>
      </c>
      <c r="E174" s="74">
        <v>1.0416666671517305E-2</v>
      </c>
    </row>
    <row r="175" spans="1:5" x14ac:dyDescent="0.2">
      <c r="A175" s="14">
        <v>865</v>
      </c>
      <c r="B175" s="14" t="s">
        <v>294</v>
      </c>
      <c r="C175" s="69">
        <v>42577.947916666664</v>
      </c>
      <c r="D175" s="69">
        <v>42579.90625</v>
      </c>
      <c r="E175" s="74">
        <v>1.9583333333357587</v>
      </c>
    </row>
    <row r="176" spans="1:5" x14ac:dyDescent="0.2">
      <c r="A176" s="14">
        <v>870</v>
      </c>
      <c r="B176" s="14" t="s">
        <v>294</v>
      </c>
      <c r="C176" s="69">
        <v>42579.75</v>
      </c>
      <c r="D176" s="69">
        <v>42583.729166666664</v>
      </c>
      <c r="E176" s="74">
        <v>3.9791666666642413</v>
      </c>
    </row>
    <row r="177" spans="1:5" x14ac:dyDescent="0.2">
      <c r="A177" s="14">
        <v>877</v>
      </c>
      <c r="B177" s="14" t="s">
        <v>294</v>
      </c>
      <c r="C177" s="69">
        <v>42578.166666666664</v>
      </c>
      <c r="D177" s="69">
        <v>42579.979166666664</v>
      </c>
      <c r="E177" s="74">
        <v>1.8125</v>
      </c>
    </row>
    <row r="178" spans="1:5" x14ac:dyDescent="0.2">
      <c r="A178" s="14">
        <v>882</v>
      </c>
      <c r="B178" s="14" t="s">
        <v>294</v>
      </c>
      <c r="C178" s="69">
        <v>42579.166666666664</v>
      </c>
      <c r="D178" s="69">
        <v>42580.041666666664</v>
      </c>
      <c r="E178" s="74">
        <v>0.875</v>
      </c>
    </row>
    <row r="179" spans="1:5" x14ac:dyDescent="0.2">
      <c r="A179" s="14">
        <v>885</v>
      </c>
      <c r="B179" s="14" t="s">
        <v>294</v>
      </c>
      <c r="C179" s="69">
        <v>42576.166666666664</v>
      </c>
      <c r="D179" s="69">
        <v>42585.84375</v>
      </c>
      <c r="E179" s="74">
        <v>9.6770833333357587</v>
      </c>
    </row>
    <row r="180" spans="1:5" x14ac:dyDescent="0.2">
      <c r="A180" s="14">
        <v>894</v>
      </c>
      <c r="B180" s="14" t="s">
        <v>294</v>
      </c>
      <c r="C180" s="69">
        <v>42579.90625</v>
      </c>
      <c r="D180" s="69">
        <v>42580.666666666664</v>
      </c>
      <c r="E180" s="74">
        <v>0.76041666666424135</v>
      </c>
    </row>
    <row r="181" spans="1:5" x14ac:dyDescent="0.2">
      <c r="A181" s="14">
        <v>928</v>
      </c>
      <c r="B181" s="14" t="s">
        <v>294</v>
      </c>
      <c r="C181" s="69">
        <v>42580.761111111111</v>
      </c>
      <c r="D181" s="69">
        <v>42580.78125</v>
      </c>
      <c r="E181" s="74">
        <v>2.0138888889050577E-2</v>
      </c>
    </row>
    <row r="182" spans="1:5" x14ac:dyDescent="0.2">
      <c r="A182" s="14">
        <v>929</v>
      </c>
      <c r="B182" s="14" t="s">
        <v>294</v>
      </c>
      <c r="C182" s="69">
        <v>42580.145833333336</v>
      </c>
      <c r="D182" s="69">
        <v>42580.791666666664</v>
      </c>
      <c r="E182" s="74">
        <v>0.64583333332848269</v>
      </c>
    </row>
    <row r="183" spans="1:5" x14ac:dyDescent="0.2">
      <c r="A183" s="14">
        <v>935</v>
      </c>
      <c r="B183" s="14" t="s">
        <v>294</v>
      </c>
      <c r="C183" s="69">
        <v>42579.864583333336</v>
      </c>
      <c r="D183" s="69">
        <v>42580.822916666664</v>
      </c>
      <c r="E183" s="74">
        <v>0.95833333332848269</v>
      </c>
    </row>
    <row r="184" spans="1:5" x14ac:dyDescent="0.2">
      <c r="A184" s="14">
        <v>941</v>
      </c>
      <c r="B184" s="14" t="s">
        <v>294</v>
      </c>
      <c r="C184" s="69">
        <v>42578.864583333336</v>
      </c>
      <c r="D184" s="69">
        <v>42580.84375</v>
      </c>
      <c r="E184" s="74">
        <v>1.9791666666642413</v>
      </c>
    </row>
    <row r="185" spans="1:5" x14ac:dyDescent="0.2">
      <c r="A185" s="14">
        <v>944</v>
      </c>
      <c r="B185" s="14" t="s">
        <v>294</v>
      </c>
      <c r="C185" s="69">
        <v>42579.875</v>
      </c>
      <c r="D185" s="69">
        <v>42580.833333333336</v>
      </c>
      <c r="E185" s="74">
        <v>0.95833333333575865</v>
      </c>
    </row>
    <row r="186" spans="1:5" x14ac:dyDescent="0.2">
      <c r="A186" s="14">
        <v>945</v>
      </c>
      <c r="B186" s="14" t="s">
        <v>294</v>
      </c>
      <c r="C186" s="69">
        <v>42580.645833333336</v>
      </c>
      <c r="D186" s="69">
        <v>42583.5625</v>
      </c>
      <c r="E186" s="74">
        <v>2.9166666666642413</v>
      </c>
    </row>
    <row r="187" spans="1:5" x14ac:dyDescent="0.2">
      <c r="A187" s="14">
        <v>947</v>
      </c>
      <c r="B187" s="14" t="s">
        <v>294</v>
      </c>
      <c r="C187" s="69">
        <v>42580.583333333336</v>
      </c>
      <c r="D187" s="69">
        <v>42580.6875</v>
      </c>
      <c r="E187" s="74">
        <v>0.10416666666424135</v>
      </c>
    </row>
    <row r="188" spans="1:5" x14ac:dyDescent="0.2">
      <c r="A188" s="14">
        <v>949</v>
      </c>
      <c r="B188" s="14" t="s">
        <v>294</v>
      </c>
      <c r="C188" s="69">
        <v>42579.90625</v>
      </c>
      <c r="D188" s="69">
        <v>42580.875</v>
      </c>
      <c r="E188" s="74">
        <v>0.96875</v>
      </c>
    </row>
    <row r="189" spans="1:5" x14ac:dyDescent="0.2">
      <c r="A189" s="14">
        <v>950</v>
      </c>
      <c r="B189" s="14" t="s">
        <v>294</v>
      </c>
      <c r="C189" s="69">
        <v>42579.166666666664</v>
      </c>
      <c r="D189" s="69">
        <v>42580.770833333336</v>
      </c>
      <c r="E189" s="74">
        <v>1.6041666666715173</v>
      </c>
    </row>
    <row r="190" spans="1:5" x14ac:dyDescent="0.2">
      <c r="A190" s="14">
        <v>951</v>
      </c>
      <c r="B190" s="14" t="s">
        <v>294</v>
      </c>
      <c r="C190" s="69">
        <v>42580.65625</v>
      </c>
      <c r="D190" s="69">
        <v>42580.8125</v>
      </c>
      <c r="E190" s="74">
        <v>0.15625</v>
      </c>
    </row>
    <row r="191" spans="1:5" x14ac:dyDescent="0.2">
      <c r="A191" s="14">
        <v>954</v>
      </c>
      <c r="B191" s="14" t="s">
        <v>294</v>
      </c>
      <c r="C191" s="69">
        <v>42579.666666666664</v>
      </c>
      <c r="D191" s="69">
        <v>42580.875</v>
      </c>
      <c r="E191" s="74">
        <v>1.2083333333357587</v>
      </c>
    </row>
    <row r="192" spans="1:5" x14ac:dyDescent="0.2">
      <c r="A192" s="14">
        <v>966</v>
      </c>
      <c r="B192" s="14" t="s">
        <v>294</v>
      </c>
      <c r="C192" s="69">
        <v>42580.822916666664</v>
      </c>
      <c r="D192" s="69">
        <v>42580.854166666664</v>
      </c>
      <c r="E192" s="74">
        <v>3.125E-2</v>
      </c>
    </row>
    <row r="193" spans="1:5" x14ac:dyDescent="0.2">
      <c r="A193" s="14">
        <v>980</v>
      </c>
      <c r="B193" s="14" t="s">
        <v>294</v>
      </c>
      <c r="C193" s="69">
        <v>42580.958333333336</v>
      </c>
      <c r="D193" s="69">
        <v>42585.760416666664</v>
      </c>
      <c r="E193" s="74">
        <v>4.8020833333284827</v>
      </c>
    </row>
    <row r="194" spans="1:5" x14ac:dyDescent="0.2">
      <c r="A194" s="14">
        <v>981</v>
      </c>
      <c r="B194" s="14" t="s">
        <v>294</v>
      </c>
      <c r="C194" s="69">
        <v>42581.010416666664</v>
      </c>
      <c r="D194" s="69">
        <v>42585.760416666664</v>
      </c>
      <c r="E194" s="74">
        <v>4.75</v>
      </c>
    </row>
    <row r="195" spans="1:5" x14ac:dyDescent="0.2">
      <c r="A195" s="14">
        <v>983</v>
      </c>
      <c r="B195" s="14" t="s">
        <v>294</v>
      </c>
      <c r="C195" s="69">
        <v>42580.875</v>
      </c>
      <c r="D195" s="69">
        <v>42581.0625</v>
      </c>
      <c r="E195" s="74">
        <v>0.1875</v>
      </c>
    </row>
    <row r="196" spans="1:5" x14ac:dyDescent="0.2">
      <c r="A196" s="14">
        <v>993</v>
      </c>
      <c r="B196" s="14" t="s">
        <v>294</v>
      </c>
      <c r="C196" s="69">
        <v>42572.875</v>
      </c>
      <c r="D196" s="69">
        <v>42581.802083333336</v>
      </c>
      <c r="E196" s="74">
        <v>8.9270833333357587</v>
      </c>
    </row>
    <row r="197" spans="1:5" x14ac:dyDescent="0.2">
      <c r="A197" s="14">
        <v>995</v>
      </c>
      <c r="B197" s="14" t="s">
        <v>294</v>
      </c>
      <c r="C197" s="69">
        <v>42570.6875</v>
      </c>
      <c r="D197" s="69">
        <v>42581.854166666664</v>
      </c>
      <c r="E197" s="74">
        <v>11.166666666664241</v>
      </c>
    </row>
    <row r="198" spans="1:5" x14ac:dyDescent="0.2">
      <c r="A198" s="14">
        <v>999</v>
      </c>
      <c r="B198" s="14" t="s">
        <v>294</v>
      </c>
      <c r="C198" s="69">
        <v>42577.979166666664</v>
      </c>
      <c r="D198" s="69">
        <v>42583.71875</v>
      </c>
      <c r="E198" s="74">
        <v>5.7395833333357587</v>
      </c>
    </row>
    <row r="199" spans="1:5" x14ac:dyDescent="0.2">
      <c r="A199" s="14">
        <v>1001</v>
      </c>
      <c r="B199" s="14" t="s">
        <v>294</v>
      </c>
      <c r="C199" s="69">
        <v>42580.75</v>
      </c>
      <c r="D199" s="69">
        <v>42583.604166666664</v>
      </c>
      <c r="E199" s="74">
        <v>2.8541666666642413</v>
      </c>
    </row>
    <row r="200" spans="1:5" x14ac:dyDescent="0.2">
      <c r="A200" s="14">
        <v>1002</v>
      </c>
      <c r="B200" s="14" t="s">
        <v>294</v>
      </c>
      <c r="C200" s="69">
        <v>42583.541666666664</v>
      </c>
      <c r="D200" s="69">
        <v>42583.604166666664</v>
      </c>
      <c r="E200" s="74">
        <v>6.25E-2</v>
      </c>
    </row>
    <row r="201" spans="1:5" x14ac:dyDescent="0.2">
      <c r="A201" s="14">
        <v>1004</v>
      </c>
      <c r="B201" s="14" t="s">
        <v>294</v>
      </c>
      <c r="C201" s="69">
        <v>42573.833333333336</v>
      </c>
      <c r="D201" s="69">
        <v>42583.604166666664</v>
      </c>
      <c r="E201" s="74">
        <v>9.7708333333284827</v>
      </c>
    </row>
    <row r="202" spans="1:5" x14ac:dyDescent="0.2">
      <c r="A202" s="14">
        <v>1005</v>
      </c>
      <c r="B202" s="14" t="s">
        <v>294</v>
      </c>
      <c r="C202" s="69">
        <v>42579.90625</v>
      </c>
      <c r="D202" s="69">
        <v>42583.895833333336</v>
      </c>
      <c r="E202" s="74">
        <v>3.9895833333357587</v>
      </c>
    </row>
    <row r="203" spans="1:5" x14ac:dyDescent="0.2">
      <c r="A203" s="14">
        <v>1011</v>
      </c>
      <c r="B203" s="14" t="s">
        <v>294</v>
      </c>
      <c r="C203" s="69">
        <v>42580.916666666664</v>
      </c>
      <c r="D203" s="69">
        <v>42583.635416666664</v>
      </c>
      <c r="E203" s="74">
        <v>2.71875</v>
      </c>
    </row>
    <row r="204" spans="1:5" x14ac:dyDescent="0.2">
      <c r="A204" s="14">
        <v>1027</v>
      </c>
      <c r="B204" s="14" t="s">
        <v>294</v>
      </c>
      <c r="C204" s="69">
        <v>42583.666666666664</v>
      </c>
      <c r="D204" s="69">
        <v>42586.645833333336</v>
      </c>
      <c r="E204" s="74">
        <v>2.9791666666715173</v>
      </c>
    </row>
    <row r="205" spans="1:5" x14ac:dyDescent="0.2">
      <c r="A205" s="14">
        <v>1028</v>
      </c>
      <c r="B205" s="14" t="s">
        <v>294</v>
      </c>
      <c r="C205" s="69">
        <v>42579.642361111109</v>
      </c>
      <c r="D205" s="69">
        <v>42580.635416666664</v>
      </c>
      <c r="E205" s="74">
        <v>0.99305555555474712</v>
      </c>
    </row>
    <row r="206" spans="1:5" x14ac:dyDescent="0.2">
      <c r="A206" s="14">
        <v>1030</v>
      </c>
      <c r="B206" s="14" t="s">
        <v>294</v>
      </c>
      <c r="C206" s="69">
        <v>42583.78125</v>
      </c>
      <c r="D206" s="69">
        <v>42586.625</v>
      </c>
      <c r="E206" s="74">
        <v>2.84375</v>
      </c>
    </row>
    <row r="207" spans="1:5" x14ac:dyDescent="0.2">
      <c r="A207" s="14">
        <v>1035</v>
      </c>
      <c r="B207" s="14" t="s">
        <v>294</v>
      </c>
      <c r="C207" s="69">
        <v>42580.895833333336</v>
      </c>
      <c r="D207" s="69">
        <v>42583.802083333336</v>
      </c>
      <c r="E207" s="74">
        <v>2.90625</v>
      </c>
    </row>
    <row r="208" spans="1:5" x14ac:dyDescent="0.2">
      <c r="A208" s="14">
        <v>1045</v>
      </c>
      <c r="B208" s="14" t="s">
        <v>294</v>
      </c>
      <c r="C208" s="69">
        <v>42579.75</v>
      </c>
      <c r="D208" s="69">
        <v>42584.833333333336</v>
      </c>
      <c r="E208" s="74">
        <v>5.0833333333357587</v>
      </c>
    </row>
    <row r="209" spans="1:5" x14ac:dyDescent="0.2">
      <c r="A209" s="14">
        <v>1055</v>
      </c>
      <c r="B209" s="14" t="s">
        <v>294</v>
      </c>
      <c r="C209" s="69">
        <v>42580.691666666666</v>
      </c>
      <c r="D209" s="69">
        <v>42583.868055555555</v>
      </c>
      <c r="E209" s="74">
        <v>3.1763888888890506</v>
      </c>
    </row>
    <row r="210" spans="1:5" x14ac:dyDescent="0.2">
      <c r="A210" s="14">
        <v>1086</v>
      </c>
      <c r="B210" s="14" t="s">
        <v>294</v>
      </c>
      <c r="C210" s="69">
        <v>42578.729166666664</v>
      </c>
      <c r="D210" s="69">
        <v>42583.770833333336</v>
      </c>
      <c r="E210" s="74">
        <v>5.0416666666715173</v>
      </c>
    </row>
    <row r="211" spans="1:5" x14ac:dyDescent="0.2">
      <c r="A211" s="14">
        <v>1087</v>
      </c>
      <c r="B211" s="14" t="s">
        <v>294</v>
      </c>
      <c r="C211" s="69">
        <v>42583.739583333336</v>
      </c>
      <c r="D211" s="69">
        <v>42583.770833333336</v>
      </c>
      <c r="E211" s="74">
        <v>3.125E-2</v>
      </c>
    </row>
    <row r="212" spans="1:5" x14ac:dyDescent="0.2">
      <c r="A212" s="14">
        <v>1089</v>
      </c>
      <c r="B212" s="14" t="s">
        <v>294</v>
      </c>
      <c r="C212" s="69">
        <v>42583.895833333336</v>
      </c>
      <c r="D212" s="69">
        <v>42584.604166666664</v>
      </c>
      <c r="E212" s="74">
        <v>0.70833333332848269</v>
      </c>
    </row>
    <row r="213" spans="1:5" x14ac:dyDescent="0.2">
      <c r="A213" s="14">
        <v>1090</v>
      </c>
      <c r="B213" s="14" t="s">
        <v>294</v>
      </c>
      <c r="C213" s="69">
        <v>42583.65625</v>
      </c>
      <c r="D213" s="69">
        <v>42584.572916666664</v>
      </c>
      <c r="E213" s="74">
        <v>0.91666666666424135</v>
      </c>
    </row>
    <row r="214" spans="1:5" x14ac:dyDescent="0.2">
      <c r="A214" s="14">
        <v>1096</v>
      </c>
      <c r="B214" s="14" t="s">
        <v>294</v>
      </c>
      <c r="C214" s="69">
        <v>42580.9375</v>
      </c>
      <c r="D214" s="69">
        <v>42585.114583333336</v>
      </c>
      <c r="E214" s="74">
        <v>4.1770833333357587</v>
      </c>
    </row>
    <row r="215" spans="1:5" x14ac:dyDescent="0.2">
      <c r="A215" s="14">
        <v>1099</v>
      </c>
      <c r="B215" s="14" t="s">
        <v>294</v>
      </c>
      <c r="C215" s="69">
        <v>42583.239583333336</v>
      </c>
      <c r="D215" s="69">
        <v>42585.5625</v>
      </c>
      <c r="E215" s="74">
        <v>2.3229166666642413</v>
      </c>
    </row>
    <row r="216" spans="1:5" x14ac:dyDescent="0.2">
      <c r="A216" s="14">
        <v>1100</v>
      </c>
      <c r="B216" s="14" t="s">
        <v>294</v>
      </c>
      <c r="C216" s="69">
        <v>42583.697916666664</v>
      </c>
      <c r="D216" s="69">
        <v>42584.625</v>
      </c>
      <c r="E216" s="74">
        <v>0.92708333333575865</v>
      </c>
    </row>
    <row r="217" spans="1:5" x14ac:dyDescent="0.2">
      <c r="A217" s="14">
        <v>1111</v>
      </c>
      <c r="B217" s="14" t="s">
        <v>294</v>
      </c>
      <c r="C217" s="69">
        <v>42583.208333333336</v>
      </c>
      <c r="D217" s="69">
        <v>42590.770833333336</v>
      </c>
      <c r="E217" s="74">
        <v>7.5625</v>
      </c>
    </row>
    <row r="218" spans="1:5" x14ac:dyDescent="0.2">
      <c r="A218" s="14">
        <v>1126</v>
      </c>
      <c r="B218" s="14" t="s">
        <v>294</v>
      </c>
      <c r="C218" s="69">
        <v>42580.75</v>
      </c>
      <c r="D218" s="69">
        <v>42584.760416666664</v>
      </c>
      <c r="E218" s="74">
        <v>4.0104166666642413</v>
      </c>
    </row>
    <row r="219" spans="1:5" x14ac:dyDescent="0.2">
      <c r="A219" s="14">
        <v>1129</v>
      </c>
      <c r="B219" s="14" t="s">
        <v>294</v>
      </c>
      <c r="C219" s="69">
        <v>42579.75</v>
      </c>
      <c r="D219" s="69">
        <v>42584.770833333336</v>
      </c>
      <c r="E219" s="74">
        <v>5.0208333333357587</v>
      </c>
    </row>
    <row r="220" spans="1:5" x14ac:dyDescent="0.2">
      <c r="A220" s="14">
        <v>1132</v>
      </c>
      <c r="B220" s="14" t="s">
        <v>294</v>
      </c>
      <c r="C220" s="69">
        <v>42583.3125</v>
      </c>
      <c r="D220" s="69">
        <v>42584.604166666664</v>
      </c>
      <c r="E220" s="74">
        <v>1.2916666666642413</v>
      </c>
    </row>
    <row r="221" spans="1:5" x14ac:dyDescent="0.2">
      <c r="A221" s="14">
        <v>1134</v>
      </c>
      <c r="B221" s="14" t="s">
        <v>294</v>
      </c>
      <c r="C221" s="69">
        <v>42583.875</v>
      </c>
      <c r="D221" s="69">
        <v>42584.78125</v>
      </c>
      <c r="E221" s="74">
        <v>0.90625</v>
      </c>
    </row>
    <row r="222" spans="1:5" x14ac:dyDescent="0.2">
      <c r="A222" s="14">
        <v>1135</v>
      </c>
      <c r="B222" s="14" t="s">
        <v>294</v>
      </c>
      <c r="C222" s="69">
        <v>42577.645833333336</v>
      </c>
      <c r="D222" s="69">
        <v>42584.625</v>
      </c>
      <c r="E222" s="74">
        <v>6.9791666666642413</v>
      </c>
    </row>
    <row r="223" spans="1:5" x14ac:dyDescent="0.2">
      <c r="A223" s="14">
        <v>1136</v>
      </c>
      <c r="B223" s="14" t="s">
        <v>294</v>
      </c>
      <c r="C223" s="69">
        <v>42584.75</v>
      </c>
      <c r="D223" s="69">
        <v>42584.770833333336</v>
      </c>
      <c r="E223" s="74">
        <v>2.0833333335758653E-2</v>
      </c>
    </row>
    <row r="224" spans="1:5" x14ac:dyDescent="0.2">
      <c r="A224" s="14">
        <v>1154</v>
      </c>
      <c r="B224" s="14" t="s">
        <v>294</v>
      </c>
      <c r="C224" s="69">
        <v>42583.791666666664</v>
      </c>
      <c r="D224" s="69">
        <v>42584.868055555555</v>
      </c>
      <c r="E224" s="74">
        <v>1.0763888888905058</v>
      </c>
    </row>
    <row r="225" spans="1:5" x14ac:dyDescent="0.2">
      <c r="A225" s="14">
        <v>1156</v>
      </c>
      <c r="B225" s="14" t="s">
        <v>294</v>
      </c>
      <c r="C225" s="69">
        <v>42580.895833333336</v>
      </c>
      <c r="D225" s="69">
        <v>42584.833333333336</v>
      </c>
      <c r="E225" s="74">
        <v>3.9375</v>
      </c>
    </row>
    <row r="226" spans="1:5" x14ac:dyDescent="0.2">
      <c r="A226" s="14">
        <v>1166</v>
      </c>
      <c r="B226" s="14" t="s">
        <v>294</v>
      </c>
      <c r="C226" s="69">
        <v>42583.604166666664</v>
      </c>
      <c r="D226" s="69">
        <v>42584.90625</v>
      </c>
      <c r="E226" s="74">
        <v>1.3020833333357587</v>
      </c>
    </row>
    <row r="227" spans="1:5" x14ac:dyDescent="0.2">
      <c r="A227" s="14">
        <v>1180</v>
      </c>
      <c r="B227" s="14" t="s">
        <v>294</v>
      </c>
      <c r="C227" s="69">
        <v>42585.166666666664</v>
      </c>
      <c r="D227" s="69">
        <v>42585.583333333336</v>
      </c>
      <c r="E227" s="74">
        <v>0.41666666667151731</v>
      </c>
    </row>
    <row r="228" spans="1:5" x14ac:dyDescent="0.2">
      <c r="A228" s="14">
        <v>1184</v>
      </c>
      <c r="B228" s="14" t="s">
        <v>294</v>
      </c>
      <c r="C228" s="69">
        <v>42584.697916666664</v>
      </c>
      <c r="D228" s="69">
        <v>42585.583333333336</v>
      </c>
      <c r="E228" s="74">
        <v>0.88541666667151731</v>
      </c>
    </row>
    <row r="229" spans="1:5" x14ac:dyDescent="0.2">
      <c r="A229" s="14">
        <v>1187</v>
      </c>
      <c r="B229" s="14" t="s">
        <v>294</v>
      </c>
      <c r="C229" s="69">
        <v>42584.875</v>
      </c>
      <c r="D229" s="69">
        <v>42585.726388888892</v>
      </c>
      <c r="E229" s="74">
        <v>0.85138888889196096</v>
      </c>
    </row>
    <row r="230" spans="1:5" x14ac:dyDescent="0.2">
      <c r="A230" s="14">
        <v>1188</v>
      </c>
      <c r="B230" s="14" t="s">
        <v>294</v>
      </c>
      <c r="C230" s="69">
        <v>42584.622916666667</v>
      </c>
      <c r="D230" s="69">
        <v>42585.583333333336</v>
      </c>
      <c r="E230" s="74">
        <v>0.96041666666860692</v>
      </c>
    </row>
    <row r="231" spans="1:5" x14ac:dyDescent="0.2">
      <c r="A231" s="14">
        <v>1195</v>
      </c>
      <c r="B231" s="14" t="s">
        <v>294</v>
      </c>
      <c r="C231" s="69">
        <v>42585.166666666664</v>
      </c>
      <c r="D231" s="69">
        <v>42585.916666666664</v>
      </c>
      <c r="E231" s="74">
        <v>0.75</v>
      </c>
    </row>
    <row r="232" spans="1:5" x14ac:dyDescent="0.2">
      <c r="A232" s="14">
        <v>1198</v>
      </c>
      <c r="B232" s="14" t="s">
        <v>294</v>
      </c>
      <c r="C232" s="69">
        <v>42585.5625</v>
      </c>
      <c r="D232" s="69">
        <v>42591.75</v>
      </c>
      <c r="E232" s="74">
        <v>6.1875</v>
      </c>
    </row>
    <row r="233" spans="1:5" x14ac:dyDescent="0.2">
      <c r="A233" s="14">
        <v>1214</v>
      </c>
      <c r="B233" s="14" t="s">
        <v>294</v>
      </c>
      <c r="C233" s="69">
        <v>42583.604166666664</v>
      </c>
      <c r="D233" s="69">
        <v>42584.916666666664</v>
      </c>
      <c r="E233" s="74">
        <v>1.3125</v>
      </c>
    </row>
    <row r="234" spans="1:5" x14ac:dyDescent="0.2">
      <c r="A234" s="14">
        <v>1226</v>
      </c>
      <c r="B234" s="14" t="s">
        <v>294</v>
      </c>
      <c r="C234" s="69">
        <v>42580.729166666664</v>
      </c>
      <c r="D234" s="69">
        <v>42585.75</v>
      </c>
      <c r="E234" s="74">
        <v>5.0208333333357587</v>
      </c>
    </row>
    <row r="235" spans="1:5" x14ac:dyDescent="0.2">
      <c r="A235" s="14">
        <v>1239</v>
      </c>
      <c r="B235" s="14" t="s">
        <v>294</v>
      </c>
      <c r="C235" s="69">
        <v>42585.691666666666</v>
      </c>
      <c r="D235" s="69">
        <v>42585.822916666664</v>
      </c>
      <c r="E235" s="74">
        <v>0.13124999999854481</v>
      </c>
    </row>
    <row r="236" spans="1:5" x14ac:dyDescent="0.2">
      <c r="A236" s="14">
        <v>1240</v>
      </c>
      <c r="B236" s="14" t="s">
        <v>294</v>
      </c>
      <c r="C236" s="69">
        <v>42585.166666666664</v>
      </c>
      <c r="D236" s="69">
        <v>42585.784722222219</v>
      </c>
      <c r="E236" s="74">
        <v>0.61805555555474712</v>
      </c>
    </row>
    <row r="237" spans="1:5" x14ac:dyDescent="0.2">
      <c r="A237" s="14">
        <v>1243</v>
      </c>
      <c r="B237" s="14" t="s">
        <v>294</v>
      </c>
      <c r="C237" s="69">
        <v>42581.15625</v>
      </c>
      <c r="D237" s="69">
        <v>42585.763888888891</v>
      </c>
      <c r="E237" s="74">
        <v>4.6076388888905058</v>
      </c>
    </row>
    <row r="238" spans="1:5" x14ac:dyDescent="0.2">
      <c r="A238" s="14">
        <v>1245</v>
      </c>
      <c r="B238" s="14" t="s">
        <v>294</v>
      </c>
      <c r="C238" s="69">
        <v>42581.114583333336</v>
      </c>
      <c r="D238" s="69">
        <v>42585.777777777781</v>
      </c>
      <c r="E238" s="74">
        <v>4.6631944444452529</v>
      </c>
    </row>
    <row r="239" spans="1:5" x14ac:dyDescent="0.2">
      <c r="A239" s="14">
        <v>1250</v>
      </c>
      <c r="B239" s="14" t="s">
        <v>294</v>
      </c>
      <c r="C239" s="69">
        <v>42585.614583333336</v>
      </c>
      <c r="D239" s="69">
        <v>42585.833333333336</v>
      </c>
      <c r="E239" s="74">
        <v>0.21875</v>
      </c>
    </row>
    <row r="240" spans="1:5" x14ac:dyDescent="0.2">
      <c r="A240" s="14">
        <v>1252</v>
      </c>
      <c r="B240" s="14" t="s">
        <v>294</v>
      </c>
      <c r="C240" s="69">
        <v>42583.873611111114</v>
      </c>
      <c r="D240" s="69">
        <v>42585.854166666664</v>
      </c>
      <c r="E240" s="74">
        <v>1.9805555555503815</v>
      </c>
    </row>
    <row r="241" spans="1:5" x14ac:dyDescent="0.2">
      <c r="A241" s="14">
        <v>1261</v>
      </c>
      <c r="B241" s="14" t="s">
        <v>294</v>
      </c>
      <c r="C241" s="69">
        <v>42584.708333333336</v>
      </c>
      <c r="D241" s="69">
        <v>42585.875</v>
      </c>
      <c r="E241" s="74">
        <v>1.1666666666642413</v>
      </c>
    </row>
    <row r="242" spans="1:5" x14ac:dyDescent="0.2">
      <c r="A242" s="14">
        <v>1262</v>
      </c>
      <c r="B242" s="14" t="s">
        <v>294</v>
      </c>
      <c r="C242" s="69">
        <v>42585.820138888892</v>
      </c>
      <c r="D242" s="69">
        <v>42585.879166666666</v>
      </c>
      <c r="E242" s="74">
        <v>5.9027777773735579E-2</v>
      </c>
    </row>
    <row r="243" spans="1:5" x14ac:dyDescent="0.2">
      <c r="A243" s="14">
        <v>1264</v>
      </c>
      <c r="B243" s="14" t="s">
        <v>294</v>
      </c>
      <c r="C243" s="69">
        <v>42585</v>
      </c>
      <c r="D243" s="69">
        <v>42585.875</v>
      </c>
      <c r="E243" s="74">
        <v>0.875</v>
      </c>
    </row>
    <row r="244" spans="1:5" x14ac:dyDescent="0.2">
      <c r="A244" s="14">
        <v>1270</v>
      </c>
      <c r="B244" s="14" t="s">
        <v>294</v>
      </c>
      <c r="C244" s="69">
        <v>42585.895833333336</v>
      </c>
      <c r="D244" s="69">
        <v>42585.90625</v>
      </c>
      <c r="E244" s="74">
        <v>1.0416666664241347E-2</v>
      </c>
    </row>
    <row r="245" spans="1:5" x14ac:dyDescent="0.2">
      <c r="A245" s="14">
        <v>1273</v>
      </c>
      <c r="B245" s="14" t="s">
        <v>294</v>
      </c>
      <c r="C245" s="69">
        <v>42585</v>
      </c>
      <c r="D245" s="69">
        <v>42585.916666666664</v>
      </c>
      <c r="E245" s="74">
        <v>0.91666666666424135</v>
      </c>
    </row>
    <row r="246" spans="1:5" x14ac:dyDescent="0.2">
      <c r="A246" s="14">
        <v>1277</v>
      </c>
      <c r="B246" s="14" t="s">
        <v>294</v>
      </c>
      <c r="C246" s="69">
        <v>42585.927083333336</v>
      </c>
      <c r="D246" s="69">
        <v>42586.791666666664</v>
      </c>
      <c r="E246" s="74">
        <v>0.86458333332848269</v>
      </c>
    </row>
    <row r="247" spans="1:5" x14ac:dyDescent="0.2">
      <c r="A247" s="14">
        <v>1282</v>
      </c>
      <c r="B247" s="14" t="s">
        <v>294</v>
      </c>
      <c r="C247" s="69">
        <v>42583.875</v>
      </c>
      <c r="D247" s="69">
        <v>42585.916666666664</v>
      </c>
      <c r="E247" s="74">
        <v>2.0416666666642413</v>
      </c>
    </row>
    <row r="248" spans="1:5" x14ac:dyDescent="0.2">
      <c r="A248" s="14">
        <v>1317</v>
      </c>
      <c r="B248" s="14" t="s">
        <v>294</v>
      </c>
      <c r="C248" s="69">
        <v>42585.9375</v>
      </c>
      <c r="D248" s="69">
        <v>42586.614583333336</v>
      </c>
      <c r="E248" s="74">
        <v>0.67708333333575865</v>
      </c>
    </row>
    <row r="249" spans="1:5" x14ac:dyDescent="0.2">
      <c r="A249" s="14">
        <v>1320</v>
      </c>
      <c r="B249" s="14" t="s">
        <v>294</v>
      </c>
      <c r="C249" s="69">
        <v>42585.90625</v>
      </c>
      <c r="D249" s="69">
        <v>42586.635416666664</v>
      </c>
      <c r="E249" s="74">
        <v>0.72916666666424135</v>
      </c>
    </row>
    <row r="250" spans="1:5" x14ac:dyDescent="0.2">
      <c r="A250" s="14">
        <v>1321</v>
      </c>
      <c r="B250" s="14" t="s">
        <v>294</v>
      </c>
      <c r="C250" s="69">
        <v>42585.9375</v>
      </c>
      <c r="D250" s="69">
        <v>42586.65625</v>
      </c>
      <c r="E250" s="74">
        <v>0.71875</v>
      </c>
    </row>
    <row r="251" spans="1:5" x14ac:dyDescent="0.2">
      <c r="A251" s="14">
        <v>1322</v>
      </c>
      <c r="B251" s="14" t="s">
        <v>294</v>
      </c>
      <c r="C251" s="69">
        <v>42585.895833333336</v>
      </c>
      <c r="D251" s="69">
        <v>42586.645833333336</v>
      </c>
      <c r="E251" s="74">
        <v>0.75</v>
      </c>
    </row>
    <row r="252" spans="1:5" x14ac:dyDescent="0.2">
      <c r="A252" s="14">
        <v>1323</v>
      </c>
      <c r="B252" s="14" t="s">
        <v>294</v>
      </c>
      <c r="C252" s="69">
        <v>42584.552083333336</v>
      </c>
      <c r="D252" s="69">
        <v>42586.65625</v>
      </c>
      <c r="E252" s="74">
        <v>2.1041666666642413</v>
      </c>
    </row>
    <row r="253" spans="1:5" x14ac:dyDescent="0.2">
      <c r="A253" s="14">
        <v>1326</v>
      </c>
      <c r="B253" s="14" t="s">
        <v>294</v>
      </c>
      <c r="C253" s="69">
        <v>42586.666666666664</v>
      </c>
      <c r="D253" s="69">
        <v>42586.677083333336</v>
      </c>
      <c r="E253" s="74">
        <v>1.0416666671517305E-2</v>
      </c>
    </row>
    <row r="254" spans="1:5" x14ac:dyDescent="0.2">
      <c r="A254" s="14">
        <v>1327</v>
      </c>
      <c r="B254" s="14" t="s">
        <v>294</v>
      </c>
      <c r="C254" s="69">
        <v>42585.572916666664</v>
      </c>
      <c r="D254" s="69">
        <v>42586.697916666664</v>
      </c>
      <c r="E254" s="74">
        <v>1.125</v>
      </c>
    </row>
    <row r="255" spans="1:5" x14ac:dyDescent="0.2">
      <c r="A255" s="14">
        <v>1332</v>
      </c>
      <c r="B255" s="14" t="s">
        <v>294</v>
      </c>
      <c r="C255" s="69">
        <v>42584.166666666664</v>
      </c>
      <c r="D255" s="69">
        <v>42586.75</v>
      </c>
      <c r="E255" s="74">
        <v>2.5833333333357587</v>
      </c>
    </row>
    <row r="256" spans="1:5" x14ac:dyDescent="0.2">
      <c r="A256" s="14">
        <v>1340</v>
      </c>
      <c r="B256" s="14" t="s">
        <v>294</v>
      </c>
      <c r="C256" s="69">
        <v>42585.875</v>
      </c>
      <c r="D256" s="69">
        <v>42586.78125</v>
      </c>
      <c r="E256" s="74">
        <v>0.90625</v>
      </c>
    </row>
    <row r="257" spans="1:5" x14ac:dyDescent="0.2">
      <c r="A257" s="14">
        <v>1346</v>
      </c>
      <c r="B257" s="14" t="s">
        <v>294</v>
      </c>
      <c r="C257" s="69">
        <v>42585.895833333336</v>
      </c>
      <c r="D257" s="69">
        <v>42586.625</v>
      </c>
      <c r="E257" s="74">
        <v>0.72916666666424135</v>
      </c>
    </row>
    <row r="258" spans="1:5" x14ac:dyDescent="0.2">
      <c r="A258" s="14">
        <v>1348</v>
      </c>
      <c r="B258" s="14" t="s">
        <v>294</v>
      </c>
      <c r="C258" s="69">
        <v>42585.708333333336</v>
      </c>
      <c r="D258" s="69">
        <v>42586.666666666664</v>
      </c>
      <c r="E258" s="74">
        <v>0.95833333332848269</v>
      </c>
    </row>
    <row r="259" spans="1:5" x14ac:dyDescent="0.2">
      <c r="A259" s="14">
        <v>1351</v>
      </c>
      <c r="B259" s="14" t="s">
        <v>294</v>
      </c>
      <c r="C259" s="69">
        <v>42586.625</v>
      </c>
      <c r="D259" s="69">
        <v>42586.78125</v>
      </c>
      <c r="E259" s="74">
        <v>0.15625</v>
      </c>
    </row>
    <row r="260" spans="1:5" x14ac:dyDescent="0.2">
      <c r="A260" s="14">
        <v>1381</v>
      </c>
      <c r="B260" s="14" t="s">
        <v>294</v>
      </c>
      <c r="C260" s="69">
        <v>42584.614583333336</v>
      </c>
      <c r="D260" s="69">
        <v>42586.854166666664</v>
      </c>
      <c r="E260" s="74">
        <v>2.2395833333284827</v>
      </c>
    </row>
    <row r="261" spans="1:5" x14ac:dyDescent="0.2">
      <c r="A261" s="14">
        <v>1382</v>
      </c>
      <c r="B261" s="14" t="s">
        <v>294</v>
      </c>
      <c r="C261" s="69">
        <v>42584.875</v>
      </c>
      <c r="D261" s="69">
        <v>42590.833333333336</v>
      </c>
      <c r="E261" s="74">
        <v>5.9583333333357587</v>
      </c>
    </row>
    <row r="262" spans="1:5" x14ac:dyDescent="0.2">
      <c r="A262" s="14">
        <v>1387</v>
      </c>
      <c r="B262" s="14" t="s">
        <v>294</v>
      </c>
      <c r="C262" s="69">
        <v>42583.791666666664</v>
      </c>
      <c r="D262" s="69">
        <v>42586.864583333336</v>
      </c>
      <c r="E262" s="74">
        <v>3.0729166666715173</v>
      </c>
    </row>
    <row r="263" spans="1:5" x14ac:dyDescent="0.2">
      <c r="A263" s="14">
        <v>1388</v>
      </c>
      <c r="B263" s="14" t="s">
        <v>294</v>
      </c>
      <c r="C263" s="69">
        <v>42586.65625</v>
      </c>
      <c r="D263" s="69">
        <v>42587.697916666664</v>
      </c>
      <c r="E263" s="74">
        <v>1.0416666666642413</v>
      </c>
    </row>
    <row r="264" spans="1:5" x14ac:dyDescent="0.2">
      <c r="A264" s="14">
        <v>1393</v>
      </c>
      <c r="B264" s="14" t="s">
        <v>294</v>
      </c>
      <c r="C264" s="69">
        <v>42586.875</v>
      </c>
      <c r="D264" s="69">
        <v>42587.583333333336</v>
      </c>
      <c r="E264" s="74">
        <v>0.70833333333575865</v>
      </c>
    </row>
    <row r="265" spans="1:5" x14ac:dyDescent="0.2">
      <c r="A265" s="14">
        <v>1394</v>
      </c>
      <c r="B265" s="14" t="s">
        <v>294</v>
      </c>
      <c r="C265" s="69">
        <v>42585.65625</v>
      </c>
      <c r="D265" s="69">
        <v>42586.895833333336</v>
      </c>
      <c r="E265" s="74">
        <v>1.2395833333357587</v>
      </c>
    </row>
    <row r="266" spans="1:5" x14ac:dyDescent="0.2">
      <c r="A266" s="14">
        <v>1396</v>
      </c>
      <c r="B266" s="14" t="s">
        <v>294</v>
      </c>
      <c r="C266" s="69">
        <v>42586.847222222219</v>
      </c>
      <c r="D266" s="69">
        <v>42587.614583333336</v>
      </c>
      <c r="E266" s="74">
        <v>0.76736111111677019</v>
      </c>
    </row>
    <row r="267" spans="1:5" x14ac:dyDescent="0.2">
      <c r="A267" s="14">
        <v>1404</v>
      </c>
      <c r="B267" s="14" t="s">
        <v>294</v>
      </c>
      <c r="C267" s="69">
        <v>42585.90625</v>
      </c>
      <c r="D267" s="69">
        <v>42586.90625</v>
      </c>
      <c r="E267" s="74">
        <v>1</v>
      </c>
    </row>
    <row r="268" spans="1:5" x14ac:dyDescent="0.2">
      <c r="A268" s="14">
        <v>1408</v>
      </c>
      <c r="B268" s="14" t="s">
        <v>294</v>
      </c>
      <c r="C268" s="69">
        <v>42586</v>
      </c>
      <c r="D268" s="69">
        <v>42586.916666666664</v>
      </c>
      <c r="E268" s="74">
        <v>0.91666666666424135</v>
      </c>
    </row>
    <row r="269" spans="1:5" x14ac:dyDescent="0.2">
      <c r="A269" s="14">
        <v>1409</v>
      </c>
      <c r="B269" s="14" t="s">
        <v>294</v>
      </c>
      <c r="C269" s="69">
        <v>42586.833333333336</v>
      </c>
      <c r="D269" s="69">
        <v>42586.927083333336</v>
      </c>
      <c r="E269" s="74">
        <v>9.375E-2</v>
      </c>
    </row>
    <row r="270" spans="1:5" x14ac:dyDescent="0.2">
      <c r="A270" s="14">
        <v>1424</v>
      </c>
      <c r="B270" s="14" t="s">
        <v>294</v>
      </c>
      <c r="C270" s="69">
        <v>42587.166666666664</v>
      </c>
      <c r="D270" s="69">
        <v>42587.885416666664</v>
      </c>
      <c r="E270" s="74">
        <v>0.71875</v>
      </c>
    </row>
    <row r="271" spans="1:5" x14ac:dyDescent="0.2">
      <c r="A271" s="14">
        <v>1428</v>
      </c>
      <c r="B271" s="14" t="s">
        <v>294</v>
      </c>
      <c r="C271" s="69">
        <v>42586.583333333336</v>
      </c>
      <c r="D271" s="69">
        <v>42587.59375</v>
      </c>
      <c r="E271" s="74">
        <v>1.0104166666642413</v>
      </c>
    </row>
    <row r="272" spans="1:5" x14ac:dyDescent="0.2">
      <c r="A272" s="14">
        <v>1431</v>
      </c>
      <c r="B272" s="14" t="s">
        <v>294</v>
      </c>
      <c r="C272" s="69">
        <v>42586.78125</v>
      </c>
      <c r="D272" s="69">
        <v>42587.583333333336</v>
      </c>
      <c r="E272" s="74">
        <v>0.80208333333575865</v>
      </c>
    </row>
    <row r="273" spans="1:5" x14ac:dyDescent="0.2">
      <c r="A273" s="14">
        <v>1433</v>
      </c>
      <c r="B273" s="14" t="s">
        <v>294</v>
      </c>
      <c r="C273" s="69">
        <v>42587.625</v>
      </c>
      <c r="D273" s="69">
        <v>42587.729166666664</v>
      </c>
      <c r="E273" s="74">
        <v>0.10416666666424135</v>
      </c>
    </row>
    <row r="274" spans="1:5" x14ac:dyDescent="0.2">
      <c r="A274" s="14">
        <v>1442</v>
      </c>
      <c r="B274" s="14" t="s">
        <v>294</v>
      </c>
      <c r="C274" s="69">
        <v>42587.635416666664</v>
      </c>
      <c r="D274" s="69">
        <v>42587.729166666664</v>
      </c>
      <c r="E274" s="74">
        <v>9.375E-2</v>
      </c>
    </row>
    <row r="275" spans="1:5" x14ac:dyDescent="0.2">
      <c r="A275" s="14">
        <v>1451</v>
      </c>
      <c r="B275" s="14" t="s">
        <v>294</v>
      </c>
      <c r="C275" s="69">
        <v>42585.683333333334</v>
      </c>
      <c r="D275" s="69">
        <v>42587.649305555555</v>
      </c>
      <c r="E275" s="74">
        <v>1.9659722222204437</v>
      </c>
    </row>
    <row r="276" spans="1:5" x14ac:dyDescent="0.2">
      <c r="A276" s="14">
        <v>1452</v>
      </c>
      <c r="B276" s="14" t="s">
        <v>294</v>
      </c>
      <c r="C276" s="69">
        <v>42586.946527777778</v>
      </c>
      <c r="D276" s="69">
        <v>42587.65625</v>
      </c>
      <c r="E276" s="74">
        <v>0.70972222222189885</v>
      </c>
    </row>
    <row r="277" spans="1:5" x14ac:dyDescent="0.2">
      <c r="A277" s="14">
        <v>1453</v>
      </c>
      <c r="B277" s="14" t="s">
        <v>294</v>
      </c>
      <c r="C277" s="69">
        <v>42585.773611111108</v>
      </c>
      <c r="D277" s="69">
        <v>42587.666666666664</v>
      </c>
      <c r="E277" s="74">
        <v>1.8930555555562023</v>
      </c>
    </row>
    <row r="278" spans="1:5" x14ac:dyDescent="0.2">
      <c r="A278" s="14">
        <v>1455</v>
      </c>
      <c r="B278" s="14" t="s">
        <v>294</v>
      </c>
      <c r="C278" s="69">
        <v>42586.822916666664</v>
      </c>
      <c r="D278" s="69">
        <v>42587.75</v>
      </c>
      <c r="E278" s="74">
        <v>0.92708333333575865</v>
      </c>
    </row>
    <row r="279" spans="1:5" x14ac:dyDescent="0.2">
      <c r="A279" s="14">
        <v>1461</v>
      </c>
      <c r="B279" s="14" t="s">
        <v>294</v>
      </c>
      <c r="C279" s="69">
        <v>42587.583333333336</v>
      </c>
      <c r="D279" s="69">
        <v>42587.875</v>
      </c>
      <c r="E279" s="74">
        <v>0.29166666666424135</v>
      </c>
    </row>
    <row r="280" spans="1:5" x14ac:dyDescent="0.2">
      <c r="A280" s="14">
        <v>1464</v>
      </c>
      <c r="B280" s="14" t="s">
        <v>294</v>
      </c>
      <c r="C280" s="69">
        <v>42583.601388888892</v>
      </c>
      <c r="D280" s="69">
        <v>42591.852083333331</v>
      </c>
      <c r="E280" s="74">
        <v>8.2506944444394321</v>
      </c>
    </row>
    <row r="281" spans="1:5" x14ac:dyDescent="0.2">
      <c r="A281" s="14">
        <v>1467</v>
      </c>
      <c r="B281" s="14" t="s">
        <v>294</v>
      </c>
      <c r="C281" s="69">
        <v>42586.84375</v>
      </c>
      <c r="D281" s="69">
        <v>42587.791666666664</v>
      </c>
      <c r="E281" s="74">
        <v>0.94791666666424135</v>
      </c>
    </row>
    <row r="282" spans="1:5" x14ac:dyDescent="0.2">
      <c r="A282" s="14">
        <v>1470</v>
      </c>
      <c r="B282" s="14" t="s">
        <v>294</v>
      </c>
      <c r="C282" s="69">
        <v>42587.791666666664</v>
      </c>
      <c r="D282" s="69">
        <v>42587.802083333336</v>
      </c>
      <c r="E282" s="74">
        <v>1.0416666671517305E-2</v>
      </c>
    </row>
    <row r="283" spans="1:5" x14ac:dyDescent="0.2">
      <c r="A283" s="14">
        <v>1473</v>
      </c>
      <c r="B283" s="14" t="s">
        <v>294</v>
      </c>
      <c r="C283" s="69">
        <v>42586.836805555555</v>
      </c>
      <c r="D283" s="69">
        <v>42587.8125</v>
      </c>
      <c r="E283" s="74">
        <v>0.97569444444525288</v>
      </c>
    </row>
    <row r="284" spans="1:5" x14ac:dyDescent="0.2">
      <c r="A284" s="14">
        <v>1478</v>
      </c>
      <c r="B284" s="14" t="s">
        <v>294</v>
      </c>
      <c r="C284" s="69">
        <v>42587.583333333336</v>
      </c>
      <c r="D284" s="69">
        <v>42587.8125</v>
      </c>
      <c r="E284" s="74">
        <v>0.22916666666424135</v>
      </c>
    </row>
    <row r="285" spans="1:5" x14ac:dyDescent="0.2">
      <c r="A285" s="14">
        <v>1494</v>
      </c>
      <c r="B285" s="14" t="s">
        <v>294</v>
      </c>
      <c r="C285" s="69">
        <v>42586.791666666664</v>
      </c>
      <c r="D285" s="69">
        <v>42587.885416666664</v>
      </c>
      <c r="E285" s="74">
        <v>1.09375</v>
      </c>
    </row>
    <row r="286" spans="1:5" x14ac:dyDescent="0.2">
      <c r="A286" s="14">
        <v>1500</v>
      </c>
      <c r="B286" s="14" t="s">
        <v>294</v>
      </c>
      <c r="C286" s="69">
        <v>42585.82708333333</v>
      </c>
      <c r="D286" s="69">
        <v>42587.927083333336</v>
      </c>
      <c r="E286" s="74">
        <v>2.1000000000058208</v>
      </c>
    </row>
    <row r="287" spans="1:5" x14ac:dyDescent="0.2">
      <c r="A287" s="14">
        <v>1501</v>
      </c>
      <c r="B287" s="14" t="s">
        <v>294</v>
      </c>
      <c r="C287" s="69">
        <v>42587.645833333336</v>
      </c>
      <c r="D287" s="69">
        <v>42587.739583333336</v>
      </c>
      <c r="E287" s="74">
        <v>9.375E-2</v>
      </c>
    </row>
    <row r="288" spans="1:5" x14ac:dyDescent="0.2">
      <c r="A288" s="14">
        <v>1502</v>
      </c>
      <c r="B288" s="14" t="s">
        <v>294</v>
      </c>
      <c r="C288" s="69">
        <v>42578.635416666664</v>
      </c>
      <c r="D288" s="69">
        <v>42580.84375</v>
      </c>
      <c r="E288" s="74">
        <v>2.2083333333357587</v>
      </c>
    </row>
    <row r="289" spans="1:5" x14ac:dyDescent="0.2">
      <c r="A289" s="14">
        <v>1503</v>
      </c>
      <c r="B289" s="14" t="s">
        <v>294</v>
      </c>
      <c r="C289" s="69">
        <v>42587.895833333336</v>
      </c>
      <c r="D289" s="69">
        <v>42587.916666666664</v>
      </c>
      <c r="E289" s="74">
        <v>2.0833333328482695E-2</v>
      </c>
    </row>
    <row r="290" spans="1:5" x14ac:dyDescent="0.2">
      <c r="A290" s="14">
        <v>1505</v>
      </c>
      <c r="B290" s="14" t="s">
        <v>294</v>
      </c>
      <c r="C290" s="69">
        <v>42586.5</v>
      </c>
      <c r="D290" s="69">
        <v>42587.944444444445</v>
      </c>
      <c r="E290" s="74">
        <v>1.4444444444452529</v>
      </c>
    </row>
    <row r="291" spans="1:5" x14ac:dyDescent="0.2">
      <c r="A291" s="14">
        <v>1506</v>
      </c>
      <c r="B291" s="14" t="s">
        <v>294</v>
      </c>
      <c r="C291" s="69">
        <v>42587.854166666664</v>
      </c>
      <c r="D291" s="69">
        <v>42588.010416666664</v>
      </c>
      <c r="E291" s="74">
        <v>0.15625</v>
      </c>
    </row>
    <row r="292" spans="1:5" x14ac:dyDescent="0.2">
      <c r="A292" s="14">
        <v>1512</v>
      </c>
      <c r="B292" s="14" t="s">
        <v>294</v>
      </c>
      <c r="C292" s="69">
        <v>42587.052083333336</v>
      </c>
      <c r="D292" s="69">
        <v>42588.072916666664</v>
      </c>
      <c r="E292" s="74">
        <v>1.0208333333284827</v>
      </c>
    </row>
    <row r="293" spans="1:5" x14ac:dyDescent="0.2">
      <c r="A293" s="14">
        <v>1514</v>
      </c>
      <c r="B293" s="14" t="s">
        <v>294</v>
      </c>
      <c r="C293" s="69">
        <v>42587.791666666664</v>
      </c>
      <c r="D293" s="69">
        <v>42590.59375</v>
      </c>
      <c r="E293" s="74">
        <v>2.8020833333357587</v>
      </c>
    </row>
    <row r="294" spans="1:5" x14ac:dyDescent="0.2">
      <c r="A294" s="14">
        <v>1521</v>
      </c>
      <c r="B294" s="14" t="s">
        <v>294</v>
      </c>
      <c r="C294" s="69">
        <v>42590.166666666664</v>
      </c>
      <c r="D294" s="69">
        <v>42594.625</v>
      </c>
      <c r="E294" s="74">
        <v>4.4583333333357587</v>
      </c>
    </row>
    <row r="295" spans="1:5" x14ac:dyDescent="0.2">
      <c r="A295" s="14">
        <v>1522</v>
      </c>
      <c r="B295" s="14" t="s">
        <v>294</v>
      </c>
      <c r="C295" s="69">
        <v>42569.791666666664</v>
      </c>
      <c r="D295" s="69">
        <v>42590.59375</v>
      </c>
      <c r="E295" s="74">
        <v>20.802083333335759</v>
      </c>
    </row>
    <row r="296" spans="1:5" x14ac:dyDescent="0.2">
      <c r="A296" s="14">
        <v>1523</v>
      </c>
      <c r="B296" s="14" t="s">
        <v>294</v>
      </c>
      <c r="C296" s="69">
        <v>42584.739583333336</v>
      </c>
      <c r="D296" s="69">
        <v>42590.59375</v>
      </c>
      <c r="E296" s="74">
        <v>5.8541666666642413</v>
      </c>
    </row>
    <row r="297" spans="1:5" x14ac:dyDescent="0.2">
      <c r="A297" s="14">
        <v>1524</v>
      </c>
      <c r="B297" s="14" t="s">
        <v>294</v>
      </c>
      <c r="C297" s="69">
        <v>42587.770833333336</v>
      </c>
      <c r="D297" s="69">
        <v>42590.572916666664</v>
      </c>
      <c r="E297" s="74">
        <v>2.8020833333284827</v>
      </c>
    </row>
    <row r="298" spans="1:5" x14ac:dyDescent="0.2">
      <c r="A298" s="14">
        <v>1525</v>
      </c>
      <c r="B298" s="14" t="s">
        <v>294</v>
      </c>
      <c r="C298" s="69">
        <v>42590.576388888891</v>
      </c>
      <c r="D298" s="69">
        <v>42590.604166666664</v>
      </c>
      <c r="E298" s="74">
        <v>2.7777777773735579E-2</v>
      </c>
    </row>
    <row r="299" spans="1:5" x14ac:dyDescent="0.2">
      <c r="A299" s="14">
        <v>1531</v>
      </c>
      <c r="B299" s="14" t="s">
        <v>294</v>
      </c>
      <c r="C299" s="69">
        <v>42587.864583333336</v>
      </c>
      <c r="D299" s="69">
        <v>42590.75</v>
      </c>
      <c r="E299" s="74">
        <v>2.8854166666642413</v>
      </c>
    </row>
    <row r="300" spans="1:5" x14ac:dyDescent="0.2">
      <c r="A300" s="14">
        <v>1533</v>
      </c>
      <c r="B300" s="14" t="s">
        <v>294</v>
      </c>
      <c r="C300" s="69">
        <v>42585.916666666664</v>
      </c>
      <c r="D300" s="69">
        <v>42590.760416666664</v>
      </c>
      <c r="E300" s="74">
        <v>4.84375</v>
      </c>
    </row>
    <row r="301" spans="1:5" x14ac:dyDescent="0.2">
      <c r="A301" s="14">
        <v>1534</v>
      </c>
      <c r="B301" s="14" t="s">
        <v>294</v>
      </c>
      <c r="C301" s="69">
        <v>42584.625</v>
      </c>
      <c r="D301" s="69">
        <v>42594.729166666664</v>
      </c>
      <c r="E301" s="74">
        <v>10.104166666664241</v>
      </c>
    </row>
    <row r="302" spans="1:5" x14ac:dyDescent="0.2">
      <c r="A302" s="14">
        <v>1538</v>
      </c>
      <c r="B302" s="14" t="s">
        <v>294</v>
      </c>
      <c r="C302" s="69">
        <v>42587.791666666664</v>
      </c>
      <c r="D302" s="69">
        <v>42593.770833333336</v>
      </c>
      <c r="E302" s="74">
        <v>5.9791666666715173</v>
      </c>
    </row>
    <row r="303" spans="1:5" x14ac:dyDescent="0.2">
      <c r="A303" s="14">
        <v>1542</v>
      </c>
      <c r="B303" s="14" t="s">
        <v>294</v>
      </c>
      <c r="C303" s="69">
        <v>42586.552083333336</v>
      </c>
      <c r="D303" s="69">
        <v>42590.809027777781</v>
      </c>
      <c r="E303" s="74">
        <v>4.2569444444452529</v>
      </c>
    </row>
    <row r="304" spans="1:5" x14ac:dyDescent="0.2">
      <c r="A304" s="14">
        <v>1547</v>
      </c>
      <c r="B304" s="14" t="s">
        <v>294</v>
      </c>
      <c r="C304" s="69">
        <v>42585.996527777781</v>
      </c>
      <c r="D304" s="69">
        <v>42590.784722222219</v>
      </c>
      <c r="E304" s="74">
        <v>4.7881944444379769</v>
      </c>
    </row>
    <row r="305" spans="1:5" x14ac:dyDescent="0.2">
      <c r="A305" s="14">
        <v>1560</v>
      </c>
      <c r="B305" s="14" t="s">
        <v>294</v>
      </c>
      <c r="C305" s="69">
        <v>42587.8125</v>
      </c>
      <c r="D305" s="69">
        <v>42591.760416666664</v>
      </c>
      <c r="E305" s="74">
        <v>3.9479166666642413</v>
      </c>
    </row>
    <row r="306" spans="1:5" x14ac:dyDescent="0.2">
      <c r="A306" s="14">
        <v>1561</v>
      </c>
      <c r="B306" s="14" t="s">
        <v>294</v>
      </c>
      <c r="C306" s="69">
        <v>42590.885416666664</v>
      </c>
      <c r="D306" s="69">
        <v>42590.895833333336</v>
      </c>
      <c r="E306" s="74">
        <v>1.0416666671517305E-2</v>
      </c>
    </row>
    <row r="307" spans="1:5" x14ac:dyDescent="0.2">
      <c r="A307" s="14">
        <v>1564</v>
      </c>
      <c r="B307" s="14" t="s">
        <v>294</v>
      </c>
      <c r="C307" s="69">
        <v>42587.166666666664</v>
      </c>
      <c r="D307" s="69">
        <v>42590.833333333336</v>
      </c>
      <c r="E307" s="74">
        <v>3.6666666666715173</v>
      </c>
    </row>
    <row r="308" spans="1:5" x14ac:dyDescent="0.2">
      <c r="A308" s="14">
        <v>1576</v>
      </c>
      <c r="B308" s="14" t="s">
        <v>294</v>
      </c>
      <c r="C308" s="69">
        <v>42590.75</v>
      </c>
      <c r="D308" s="69">
        <v>42590.895833333336</v>
      </c>
      <c r="E308" s="74">
        <v>0.14583333333575865</v>
      </c>
    </row>
    <row r="309" spans="1:5" x14ac:dyDescent="0.2">
      <c r="A309" s="14">
        <v>1580</v>
      </c>
      <c r="B309" s="14" t="s">
        <v>294</v>
      </c>
      <c r="C309" s="69">
        <v>42590.8125</v>
      </c>
      <c r="D309" s="69">
        <v>42591.625</v>
      </c>
      <c r="E309" s="74">
        <v>0.8125</v>
      </c>
    </row>
    <row r="310" spans="1:5" x14ac:dyDescent="0.2">
      <c r="A310" s="14">
        <v>1586</v>
      </c>
      <c r="B310" s="14" t="s">
        <v>294</v>
      </c>
      <c r="C310" s="69">
        <v>42584.041666666664</v>
      </c>
      <c r="D310" s="69">
        <v>42591.635416666664</v>
      </c>
      <c r="E310" s="74">
        <v>7.59375</v>
      </c>
    </row>
    <row r="311" spans="1:5" x14ac:dyDescent="0.2">
      <c r="A311" s="14">
        <v>1588</v>
      </c>
      <c r="B311" s="14" t="s">
        <v>294</v>
      </c>
      <c r="C311" s="69">
        <v>42585.916666666664</v>
      </c>
      <c r="D311" s="69">
        <v>42591.635416666664</v>
      </c>
      <c r="E311" s="74">
        <v>5.71875</v>
      </c>
    </row>
    <row r="312" spans="1:5" x14ac:dyDescent="0.2">
      <c r="A312" s="14">
        <v>1593</v>
      </c>
      <c r="B312" s="14" t="s">
        <v>294</v>
      </c>
      <c r="C312" s="69">
        <v>42585.166666666664</v>
      </c>
      <c r="D312" s="69">
        <v>42594.739583333336</v>
      </c>
      <c r="E312" s="74">
        <v>9.5729166666715173</v>
      </c>
    </row>
    <row r="313" spans="1:5" x14ac:dyDescent="0.2">
      <c r="A313" s="14">
        <v>1608</v>
      </c>
      <c r="B313" s="14" t="s">
        <v>294</v>
      </c>
      <c r="C313" s="69">
        <v>42590.666666666664</v>
      </c>
      <c r="D313" s="69">
        <v>42591.760416666664</v>
      </c>
      <c r="E313" s="74">
        <v>1.09375</v>
      </c>
    </row>
    <row r="314" spans="1:5" x14ac:dyDescent="0.2">
      <c r="A314" s="14">
        <v>1615</v>
      </c>
      <c r="B314" s="14" t="s">
        <v>294</v>
      </c>
      <c r="C314" s="69">
        <v>42590.958333333336</v>
      </c>
      <c r="D314" s="69">
        <v>42591.885416666664</v>
      </c>
      <c r="E314" s="74">
        <v>0.92708333332848269</v>
      </c>
    </row>
    <row r="315" spans="1:5" x14ac:dyDescent="0.2">
      <c r="A315" s="14">
        <v>1616</v>
      </c>
      <c r="B315" s="14" t="s">
        <v>294</v>
      </c>
      <c r="C315" s="69">
        <v>42590.166666666664</v>
      </c>
      <c r="D315" s="69">
        <v>42591.802083333336</v>
      </c>
      <c r="E315" s="74">
        <v>1.6354166666715173</v>
      </c>
    </row>
    <row r="316" spans="1:5" x14ac:dyDescent="0.2">
      <c r="A316" s="14">
        <v>1618</v>
      </c>
      <c r="B316" s="14" t="s">
        <v>294</v>
      </c>
      <c r="C316" s="69">
        <v>42590.59375</v>
      </c>
      <c r="D316" s="69">
        <v>42591.8125</v>
      </c>
      <c r="E316" s="74">
        <v>1.21875</v>
      </c>
    </row>
    <row r="317" spans="1:5" x14ac:dyDescent="0.2">
      <c r="A317" s="14">
        <v>1631</v>
      </c>
      <c r="B317" s="14" t="s">
        <v>294</v>
      </c>
      <c r="C317" s="69">
        <v>42590.729166666664</v>
      </c>
      <c r="D317" s="69">
        <v>42593.875</v>
      </c>
      <c r="E317" s="74">
        <v>3.1458333333357587</v>
      </c>
    </row>
    <row r="318" spans="1:5" x14ac:dyDescent="0.2">
      <c r="A318" s="14">
        <v>1639</v>
      </c>
      <c r="B318" s="14" t="s">
        <v>294</v>
      </c>
      <c r="C318" s="69">
        <v>42591.75</v>
      </c>
      <c r="D318" s="69">
        <v>42591.875</v>
      </c>
      <c r="E318" s="74">
        <v>0.125</v>
      </c>
    </row>
    <row r="319" spans="1:5" x14ac:dyDescent="0.2">
      <c r="A319" s="14">
        <v>1645</v>
      </c>
      <c r="B319" s="14" t="s">
        <v>294</v>
      </c>
      <c r="C319" s="69">
        <v>42590.791666666664</v>
      </c>
      <c r="D319" s="69">
        <v>42591.888888888891</v>
      </c>
      <c r="E319" s="74">
        <v>1.0972222222262644</v>
      </c>
    </row>
    <row r="320" spans="1:5" x14ac:dyDescent="0.2">
      <c r="A320" s="14">
        <v>1647</v>
      </c>
      <c r="B320" s="14" t="s">
        <v>294</v>
      </c>
      <c r="C320" s="69">
        <v>42591.75</v>
      </c>
      <c r="D320" s="69">
        <v>42591.895833333336</v>
      </c>
      <c r="E320" s="74">
        <v>0.14583333333575865</v>
      </c>
    </row>
    <row r="321" spans="1:5" x14ac:dyDescent="0.2">
      <c r="A321" s="14">
        <v>1651</v>
      </c>
      <c r="B321" s="14" t="s">
        <v>294</v>
      </c>
      <c r="C321" s="69">
        <v>42590.791666666664</v>
      </c>
      <c r="D321" s="69">
        <v>42591.909722222219</v>
      </c>
      <c r="E321" s="74">
        <v>1.1180555555547471</v>
      </c>
    </row>
    <row r="322" spans="1:5" x14ac:dyDescent="0.2">
      <c r="A322" s="14">
        <v>1653</v>
      </c>
      <c r="B322" s="14" t="s">
        <v>294</v>
      </c>
      <c r="C322" s="69">
        <v>42586.645833333336</v>
      </c>
      <c r="D322" s="69">
        <v>42590.645833333336</v>
      </c>
      <c r="E322" s="74">
        <v>4</v>
      </c>
    </row>
    <row r="323" spans="1:5" x14ac:dyDescent="0.2">
      <c r="A323" s="14">
        <v>1654</v>
      </c>
      <c r="B323" s="14" t="s">
        <v>294</v>
      </c>
      <c r="C323" s="69">
        <v>42590.916666666664</v>
      </c>
      <c r="D323" s="69">
        <v>42591.916666666664</v>
      </c>
      <c r="E323" s="74">
        <v>1</v>
      </c>
    </row>
    <row r="324" spans="1:5" x14ac:dyDescent="0.2">
      <c r="A324" s="14">
        <v>1655</v>
      </c>
      <c r="B324" s="14" t="s">
        <v>294</v>
      </c>
      <c r="C324" s="69">
        <v>42590.833333333336</v>
      </c>
      <c r="D324" s="69">
        <v>42591.84375</v>
      </c>
      <c r="E324" s="74">
        <v>1.0104166666642413</v>
      </c>
    </row>
    <row r="325" spans="1:5" x14ac:dyDescent="0.2">
      <c r="A325" s="14">
        <v>1656</v>
      </c>
      <c r="B325" s="14" t="s">
        <v>294</v>
      </c>
      <c r="C325" s="69">
        <v>42591.614583333336</v>
      </c>
      <c r="D325" s="69">
        <v>42591.722222222219</v>
      </c>
      <c r="E325" s="74">
        <v>0.10763888888322981</v>
      </c>
    </row>
    <row r="326" spans="1:5" x14ac:dyDescent="0.2">
      <c r="A326" s="14">
        <v>1658</v>
      </c>
      <c r="B326" s="14" t="s">
        <v>294</v>
      </c>
      <c r="C326" s="69">
        <v>42590.791666666664</v>
      </c>
      <c r="D326" s="69">
        <v>42591.923611111109</v>
      </c>
      <c r="E326" s="74">
        <v>1.1319444444452529</v>
      </c>
    </row>
    <row r="327" spans="1:5" x14ac:dyDescent="0.2">
      <c r="A327" s="14">
        <v>1660</v>
      </c>
      <c r="B327" s="14" t="s">
        <v>294</v>
      </c>
      <c r="C327" s="69">
        <v>42591.916666666664</v>
      </c>
      <c r="D327" s="69">
        <v>42591.916666666664</v>
      </c>
      <c r="E327" s="74">
        <v>0</v>
      </c>
    </row>
    <row r="328" spans="1:5" x14ac:dyDescent="0.2">
      <c r="A328" s="14">
        <v>1665</v>
      </c>
      <c r="B328" s="14" t="s">
        <v>294</v>
      </c>
      <c r="C328" s="69">
        <v>42590.791666666664</v>
      </c>
      <c r="D328" s="69">
        <v>42591.958333333336</v>
      </c>
      <c r="E328" s="74">
        <v>1.1666666666715173</v>
      </c>
    </row>
    <row r="329" spans="1:5" x14ac:dyDescent="0.2">
      <c r="A329" s="14">
        <v>1666</v>
      </c>
      <c r="B329" s="14" t="s">
        <v>294</v>
      </c>
      <c r="C329" s="69">
        <v>42590.791666666664</v>
      </c>
      <c r="D329" s="69">
        <v>42591.979166666664</v>
      </c>
      <c r="E329" s="74">
        <v>1.1875</v>
      </c>
    </row>
    <row r="330" spans="1:5" x14ac:dyDescent="0.2">
      <c r="A330" s="14">
        <v>1669</v>
      </c>
      <c r="B330" s="14" t="s">
        <v>294</v>
      </c>
      <c r="C330" s="69">
        <v>42591.869444444441</v>
      </c>
      <c r="D330" s="69">
        <v>42592.025000000001</v>
      </c>
      <c r="E330" s="74">
        <v>0.15555555556056788</v>
      </c>
    </row>
    <row r="331" spans="1:5" x14ac:dyDescent="0.2">
      <c r="A331" s="14">
        <v>1678</v>
      </c>
      <c r="B331" s="14" t="s">
        <v>294</v>
      </c>
      <c r="C331" s="69">
        <v>42587.734722222223</v>
      </c>
      <c r="D331" s="69">
        <v>42592.885416666664</v>
      </c>
      <c r="E331" s="74">
        <v>5.1506944444408873</v>
      </c>
    </row>
    <row r="332" spans="1:5" x14ac:dyDescent="0.2">
      <c r="A332" s="14">
        <v>1681</v>
      </c>
      <c r="B332" s="14" t="s">
        <v>294</v>
      </c>
      <c r="C332" s="69">
        <v>42590.541666666664</v>
      </c>
      <c r="D332" s="69">
        <v>42592.604166666664</v>
      </c>
      <c r="E332" s="74">
        <v>2.0625</v>
      </c>
    </row>
    <row r="333" spans="1:5" x14ac:dyDescent="0.2">
      <c r="A333" s="14">
        <v>1685</v>
      </c>
      <c r="B333" s="14" t="s">
        <v>294</v>
      </c>
      <c r="C333" s="69">
        <v>42591.625</v>
      </c>
      <c r="D333" s="69">
        <v>42592.565972222219</v>
      </c>
      <c r="E333" s="74">
        <v>0.94097222221898846</v>
      </c>
    </row>
    <row r="334" spans="1:5" x14ac:dyDescent="0.2">
      <c r="A334" s="14">
        <v>1690</v>
      </c>
      <c r="B334" s="14" t="s">
        <v>294</v>
      </c>
      <c r="C334" s="69">
        <v>42590.833333333336</v>
      </c>
      <c r="D334" s="69">
        <v>42592.71875</v>
      </c>
      <c r="E334" s="74">
        <v>1.8854166666642413</v>
      </c>
    </row>
    <row r="335" spans="1:5" x14ac:dyDescent="0.2">
      <c r="A335" s="14">
        <v>1691</v>
      </c>
      <c r="B335" s="14" t="s">
        <v>294</v>
      </c>
      <c r="C335" s="69">
        <v>42591.75</v>
      </c>
      <c r="D335" s="69">
        <v>42592.635416666664</v>
      </c>
      <c r="E335" s="74">
        <v>0.88541666666424135</v>
      </c>
    </row>
    <row r="336" spans="1:5" x14ac:dyDescent="0.2">
      <c r="A336" s="14">
        <v>1701</v>
      </c>
      <c r="B336" s="14" t="s">
        <v>294</v>
      </c>
      <c r="C336" s="69">
        <v>42591.989583333336</v>
      </c>
      <c r="D336" s="69">
        <v>42593.802083333336</v>
      </c>
      <c r="E336" s="74">
        <v>1.8125</v>
      </c>
    </row>
    <row r="337" spans="1:5" x14ac:dyDescent="0.2">
      <c r="A337" s="14">
        <v>1703</v>
      </c>
      <c r="B337" s="14" t="s">
        <v>294</v>
      </c>
      <c r="C337" s="69">
        <v>42591.854166666664</v>
      </c>
      <c r="D337" s="69">
        <v>42592.699305555558</v>
      </c>
      <c r="E337" s="74">
        <v>0.84513888889341615</v>
      </c>
    </row>
    <row r="338" spans="1:5" x14ac:dyDescent="0.2">
      <c r="A338" s="14">
        <v>1705</v>
      </c>
      <c r="B338" s="14" t="s">
        <v>294</v>
      </c>
      <c r="C338" s="69">
        <v>42583.166666666664</v>
      </c>
      <c r="D338" s="69">
        <v>42592.583333333336</v>
      </c>
      <c r="E338" s="74">
        <v>9.4166666666715173</v>
      </c>
    </row>
    <row r="339" spans="1:5" x14ac:dyDescent="0.2">
      <c r="A339" s="14">
        <v>1706</v>
      </c>
      <c r="B339" s="14" t="s">
        <v>294</v>
      </c>
      <c r="C339" s="69">
        <v>42586.166666666664</v>
      </c>
      <c r="D339" s="69">
        <v>42592.604166666664</v>
      </c>
      <c r="E339" s="74">
        <v>6.4375</v>
      </c>
    </row>
    <row r="340" spans="1:5" x14ac:dyDescent="0.2">
      <c r="A340" s="14">
        <v>1707</v>
      </c>
      <c r="B340" s="14" t="s">
        <v>294</v>
      </c>
      <c r="C340" s="69">
        <v>42586.166666666664</v>
      </c>
      <c r="D340" s="69">
        <v>42593.114583333336</v>
      </c>
      <c r="E340" s="74">
        <v>6.9479166666715173</v>
      </c>
    </row>
    <row r="341" spans="1:5" x14ac:dyDescent="0.2">
      <c r="A341" s="14">
        <v>1708</v>
      </c>
      <c r="B341" s="14" t="s">
        <v>294</v>
      </c>
      <c r="C341" s="69">
        <v>42586.166666666664</v>
      </c>
      <c r="D341" s="69">
        <v>42592.635416666664</v>
      </c>
      <c r="E341" s="74">
        <v>6.46875</v>
      </c>
    </row>
    <row r="342" spans="1:5" x14ac:dyDescent="0.2">
      <c r="A342" s="14">
        <v>1709</v>
      </c>
      <c r="B342" s="14" t="s">
        <v>294</v>
      </c>
      <c r="C342" s="69">
        <v>42591.933333333334</v>
      </c>
      <c r="D342" s="69">
        <v>42592.726388888892</v>
      </c>
      <c r="E342" s="74">
        <v>0.7930555555576575</v>
      </c>
    </row>
    <row r="343" spans="1:5" x14ac:dyDescent="0.2">
      <c r="A343" s="14">
        <v>1711</v>
      </c>
      <c r="B343" s="14" t="s">
        <v>294</v>
      </c>
      <c r="C343" s="69">
        <v>42591.166666666664</v>
      </c>
      <c r="D343" s="69">
        <v>42592.666666666664</v>
      </c>
      <c r="E343" s="74">
        <v>1.5</v>
      </c>
    </row>
    <row r="344" spans="1:5" x14ac:dyDescent="0.2">
      <c r="A344" s="14">
        <v>1714</v>
      </c>
      <c r="B344" s="14" t="s">
        <v>294</v>
      </c>
      <c r="C344" s="69">
        <v>42592.645833333336</v>
      </c>
      <c r="D344" s="69">
        <v>42592.729166666664</v>
      </c>
      <c r="E344" s="74">
        <v>8.3333333328482695E-2</v>
      </c>
    </row>
    <row r="345" spans="1:5" x14ac:dyDescent="0.2">
      <c r="A345" s="14">
        <v>1718</v>
      </c>
      <c r="B345" s="14" t="s">
        <v>294</v>
      </c>
      <c r="C345" s="69">
        <v>42592.586805555555</v>
      </c>
      <c r="D345" s="69">
        <v>42592.916666666664</v>
      </c>
      <c r="E345" s="74">
        <v>0.32986111110949423</v>
      </c>
    </row>
    <row r="346" spans="1:5" x14ac:dyDescent="0.2">
      <c r="A346" s="14">
        <v>1731</v>
      </c>
      <c r="B346" s="14" t="s">
        <v>294</v>
      </c>
      <c r="C346" s="69">
        <v>42590.8125</v>
      </c>
      <c r="D346" s="69">
        <v>42592.770833333336</v>
      </c>
      <c r="E346" s="74">
        <v>1.9583333333357587</v>
      </c>
    </row>
    <row r="347" spans="1:5" x14ac:dyDescent="0.2">
      <c r="A347" s="14">
        <v>1736</v>
      </c>
      <c r="B347" s="14" t="s">
        <v>294</v>
      </c>
      <c r="C347" s="69">
        <v>42586.631944444445</v>
      </c>
      <c r="D347" s="69">
        <v>42592.811111111114</v>
      </c>
      <c r="E347" s="74">
        <v>6.1791666666686069</v>
      </c>
    </row>
    <row r="348" spans="1:5" x14ac:dyDescent="0.2">
      <c r="A348" s="14">
        <v>1742</v>
      </c>
      <c r="B348" s="14" t="s">
        <v>294</v>
      </c>
      <c r="C348" s="69">
        <v>42587.166666666664</v>
      </c>
      <c r="D348" s="69">
        <v>42592.822916666664</v>
      </c>
      <c r="E348" s="74">
        <v>5.65625</v>
      </c>
    </row>
    <row r="349" spans="1:5" x14ac:dyDescent="0.2">
      <c r="A349" s="14">
        <v>1749</v>
      </c>
      <c r="B349" s="14" t="s">
        <v>294</v>
      </c>
      <c r="C349" s="69">
        <v>42592.618055555555</v>
      </c>
      <c r="D349" s="69">
        <v>42592.863194444442</v>
      </c>
      <c r="E349" s="74">
        <v>0.24513888888759539</v>
      </c>
    </row>
    <row r="350" spans="1:5" x14ac:dyDescent="0.2">
      <c r="A350" s="14">
        <v>1753</v>
      </c>
      <c r="B350" s="14" t="s">
        <v>294</v>
      </c>
      <c r="C350" s="69">
        <v>42591.71875</v>
      </c>
      <c r="D350" s="69">
        <v>42592.885416666664</v>
      </c>
      <c r="E350" s="74">
        <v>1.1666666666642413</v>
      </c>
    </row>
    <row r="351" spans="1:5" x14ac:dyDescent="0.2">
      <c r="A351" s="14">
        <v>1759</v>
      </c>
      <c r="B351" s="14" t="s">
        <v>294</v>
      </c>
      <c r="C351" s="69">
        <v>42592.75</v>
      </c>
      <c r="D351" s="69">
        <v>42592.895833333336</v>
      </c>
      <c r="E351" s="74">
        <v>0.14583333333575865</v>
      </c>
    </row>
    <row r="352" spans="1:5" x14ac:dyDescent="0.2">
      <c r="A352" s="14">
        <v>1760</v>
      </c>
      <c r="B352" s="14" t="s">
        <v>294</v>
      </c>
      <c r="C352" s="69">
        <v>42591.644444444442</v>
      </c>
      <c r="D352" s="69">
        <v>42592.920138888891</v>
      </c>
      <c r="E352" s="74">
        <v>1.2756944444481633</v>
      </c>
    </row>
    <row r="353" spans="1:5" x14ac:dyDescent="0.2">
      <c r="A353" s="14">
        <v>1766</v>
      </c>
      <c r="B353" s="14" t="s">
        <v>294</v>
      </c>
      <c r="C353" s="69">
        <v>42591.541666666664</v>
      </c>
      <c r="D353" s="69">
        <v>42592.90625</v>
      </c>
      <c r="E353" s="74">
        <v>1.3645833333357587</v>
      </c>
    </row>
    <row r="354" spans="1:5" x14ac:dyDescent="0.2">
      <c r="A354" s="14">
        <v>1768</v>
      </c>
      <c r="B354" s="14" t="s">
        <v>294</v>
      </c>
      <c r="C354" s="69">
        <v>42592.854166666664</v>
      </c>
      <c r="D354" s="69">
        <v>42592.916666666664</v>
      </c>
      <c r="E354" s="74">
        <v>6.25E-2</v>
      </c>
    </row>
    <row r="355" spans="1:5" x14ac:dyDescent="0.2">
      <c r="A355" s="14">
        <v>1800</v>
      </c>
      <c r="B355" s="14" t="s">
        <v>294</v>
      </c>
      <c r="C355" s="69">
        <v>42592.916666666664</v>
      </c>
      <c r="D355" s="69">
        <v>42593.569444444445</v>
      </c>
      <c r="E355" s="74">
        <v>0.65277777778101154</v>
      </c>
    </row>
    <row r="356" spans="1:5" x14ac:dyDescent="0.2">
      <c r="A356" s="14">
        <v>1801</v>
      </c>
      <c r="B356" s="14" t="s">
        <v>294</v>
      </c>
      <c r="C356" s="69">
        <v>42591.947916666664</v>
      </c>
      <c r="D356" s="69">
        <v>42593.802083333336</v>
      </c>
      <c r="E356" s="74">
        <v>1.8541666666715173</v>
      </c>
    </row>
    <row r="357" spans="1:5" x14ac:dyDescent="0.2">
      <c r="A357" s="14">
        <v>1802</v>
      </c>
      <c r="B357" s="14" t="s">
        <v>294</v>
      </c>
      <c r="C357" s="69">
        <v>42585.829861111109</v>
      </c>
      <c r="D357" s="69">
        <v>42593.666666666664</v>
      </c>
      <c r="E357" s="74">
        <v>7.8368055555547471</v>
      </c>
    </row>
    <row r="358" spans="1:5" x14ac:dyDescent="0.2">
      <c r="A358" s="14">
        <v>1806</v>
      </c>
      <c r="B358" s="14" t="s">
        <v>294</v>
      </c>
      <c r="C358" s="69">
        <v>42592.5625</v>
      </c>
      <c r="D358" s="69">
        <v>42593.916666666664</v>
      </c>
      <c r="E358" s="74">
        <v>1.3541666666642413</v>
      </c>
    </row>
    <row r="359" spans="1:5" x14ac:dyDescent="0.2">
      <c r="A359" s="14">
        <v>1819</v>
      </c>
      <c r="B359" s="14" t="s">
        <v>294</v>
      </c>
      <c r="C359" s="69">
        <v>42587.166666666664</v>
      </c>
      <c r="D359" s="69">
        <v>42592.770833333336</v>
      </c>
      <c r="E359" s="74">
        <v>5.6041666666715173</v>
      </c>
    </row>
    <row r="360" spans="1:5" x14ac:dyDescent="0.2">
      <c r="A360" s="14">
        <v>1843</v>
      </c>
      <c r="B360" s="14" t="s">
        <v>294</v>
      </c>
      <c r="C360" s="69">
        <v>42593.6875</v>
      </c>
      <c r="D360" s="69">
        <v>42594.760416666664</v>
      </c>
      <c r="E360" s="74">
        <v>1.0729166666642413</v>
      </c>
    </row>
    <row r="361" spans="1:5" x14ac:dyDescent="0.2">
      <c r="A361" s="14">
        <v>1852</v>
      </c>
      <c r="B361" s="14" t="s">
        <v>294</v>
      </c>
      <c r="C361" s="69">
        <v>42592.645833333336</v>
      </c>
      <c r="D361" s="69">
        <v>42593.868055555555</v>
      </c>
      <c r="E361" s="74">
        <v>1.2222222222189885</v>
      </c>
    </row>
    <row r="362" spans="1:5" x14ac:dyDescent="0.2">
      <c r="A362" s="14">
        <v>1864</v>
      </c>
      <c r="B362" s="14" t="s">
        <v>294</v>
      </c>
      <c r="C362" s="69">
        <v>42590.657638888886</v>
      </c>
      <c r="D362" s="69">
        <v>42593.807638888888</v>
      </c>
      <c r="E362" s="74">
        <v>3.1500000000014552</v>
      </c>
    </row>
    <row r="363" spans="1:5" x14ac:dyDescent="0.2">
      <c r="A363" s="14">
        <v>1865</v>
      </c>
      <c r="B363" s="14" t="s">
        <v>294</v>
      </c>
      <c r="C363" s="69">
        <v>42592.875</v>
      </c>
      <c r="D363" s="69">
        <v>42593.854166666664</v>
      </c>
      <c r="E363" s="74">
        <v>0.97916666666424135</v>
      </c>
    </row>
    <row r="364" spans="1:5" x14ac:dyDescent="0.2">
      <c r="A364" s="14">
        <v>1866</v>
      </c>
      <c r="B364" s="14" t="s">
        <v>294</v>
      </c>
      <c r="C364" s="69">
        <v>42593.541666666664</v>
      </c>
      <c r="D364" s="69">
        <v>42593.84375</v>
      </c>
      <c r="E364" s="74">
        <v>0.30208333333575865</v>
      </c>
    </row>
    <row r="365" spans="1:5" x14ac:dyDescent="0.2">
      <c r="A365" s="14">
        <v>1867</v>
      </c>
      <c r="B365" s="14" t="s">
        <v>294</v>
      </c>
      <c r="C365" s="69">
        <v>42593.625</v>
      </c>
      <c r="D365" s="69">
        <v>42593.9375</v>
      </c>
      <c r="E365" s="74">
        <v>0.3125</v>
      </c>
    </row>
    <row r="366" spans="1:5" x14ac:dyDescent="0.2">
      <c r="A366" s="14">
        <v>1869</v>
      </c>
      <c r="B366" s="14" t="s">
        <v>294</v>
      </c>
      <c r="C366" s="69">
        <v>42593.666666666664</v>
      </c>
      <c r="D366" s="69">
        <v>42594.583333333336</v>
      </c>
      <c r="E366" s="74">
        <v>0.91666666667151731</v>
      </c>
    </row>
    <row r="367" spans="1:5" x14ac:dyDescent="0.2">
      <c r="A367" s="14">
        <v>1873</v>
      </c>
      <c r="B367" s="14" t="s">
        <v>294</v>
      </c>
      <c r="C367" s="69">
        <v>42593.015277777777</v>
      </c>
      <c r="D367" s="69">
        <v>42593.850694444445</v>
      </c>
      <c r="E367" s="74">
        <v>0.83541666666860692</v>
      </c>
    </row>
    <row r="368" spans="1:5" x14ac:dyDescent="0.2">
      <c r="A368" s="14">
        <v>1875</v>
      </c>
      <c r="B368" s="14" t="s">
        <v>294</v>
      </c>
      <c r="C368" s="69">
        <v>42593.833333333336</v>
      </c>
      <c r="D368" s="69">
        <v>42593.854166666664</v>
      </c>
      <c r="E368" s="74">
        <v>2.0833333328482695E-2</v>
      </c>
    </row>
    <row r="369" spans="1:5" x14ac:dyDescent="0.2">
      <c r="A369" s="14">
        <v>1878</v>
      </c>
      <c r="B369" s="14" t="s">
        <v>294</v>
      </c>
      <c r="C369" s="69">
        <v>42592.166666666664</v>
      </c>
      <c r="D369" s="69">
        <v>42593.791666666664</v>
      </c>
      <c r="E369" s="74">
        <v>1.625</v>
      </c>
    </row>
    <row r="370" spans="1:5" x14ac:dyDescent="0.2">
      <c r="A370" s="14">
        <v>1879</v>
      </c>
      <c r="B370" s="14" t="s">
        <v>294</v>
      </c>
      <c r="C370" s="69">
        <v>42591.166666666664</v>
      </c>
      <c r="D370" s="69">
        <v>42593.802083333336</v>
      </c>
      <c r="E370" s="74">
        <v>2.6354166666715173</v>
      </c>
    </row>
    <row r="371" spans="1:5" x14ac:dyDescent="0.2">
      <c r="A371" s="14">
        <v>1880</v>
      </c>
      <c r="B371" s="14" t="s">
        <v>294</v>
      </c>
      <c r="C371" s="69">
        <v>42591.166666666664</v>
      </c>
      <c r="D371" s="69">
        <v>42593.8125</v>
      </c>
      <c r="E371" s="74">
        <v>2.6458333333357587</v>
      </c>
    </row>
    <row r="372" spans="1:5" x14ac:dyDescent="0.2">
      <c r="A372" s="14">
        <v>1881</v>
      </c>
      <c r="B372" s="14" t="s">
        <v>294</v>
      </c>
      <c r="C372" s="69">
        <v>42586.166666666664</v>
      </c>
      <c r="D372" s="69">
        <v>42593.822916666664</v>
      </c>
      <c r="E372" s="74">
        <v>7.65625</v>
      </c>
    </row>
    <row r="373" spans="1:5" x14ac:dyDescent="0.2">
      <c r="A373" s="14">
        <v>1882</v>
      </c>
      <c r="B373" s="14" t="s">
        <v>294</v>
      </c>
      <c r="C373" s="69">
        <v>42586.166666666664</v>
      </c>
      <c r="D373" s="69">
        <v>42593.854166666664</v>
      </c>
      <c r="E373" s="74">
        <v>7.6875</v>
      </c>
    </row>
    <row r="374" spans="1:5" x14ac:dyDescent="0.2">
      <c r="A374" s="14">
        <v>1883</v>
      </c>
      <c r="B374" s="14" t="s">
        <v>294</v>
      </c>
      <c r="C374" s="69">
        <v>42585.166666666664</v>
      </c>
      <c r="D374" s="69">
        <v>42593.875</v>
      </c>
      <c r="E374" s="74">
        <v>8.7083333333357587</v>
      </c>
    </row>
    <row r="375" spans="1:5" x14ac:dyDescent="0.2">
      <c r="A375" s="14">
        <v>1884</v>
      </c>
      <c r="B375" s="14" t="s">
        <v>294</v>
      </c>
      <c r="C375" s="69">
        <v>42593.8125</v>
      </c>
      <c r="D375" s="69">
        <v>42593.944444444445</v>
      </c>
      <c r="E375" s="74">
        <v>0.13194444444525288</v>
      </c>
    </row>
    <row r="376" spans="1:5" x14ac:dyDescent="0.2">
      <c r="A376" s="14">
        <v>1889</v>
      </c>
      <c r="B376" s="14" t="s">
        <v>294</v>
      </c>
      <c r="C376" s="69">
        <v>42592.984722222223</v>
      </c>
      <c r="D376" s="69">
        <v>42593.875</v>
      </c>
      <c r="E376" s="74">
        <v>0.89027777777664596</v>
      </c>
    </row>
    <row r="377" spans="1:5" x14ac:dyDescent="0.2">
      <c r="A377" s="14">
        <v>1893</v>
      </c>
      <c r="B377" s="14" t="s">
        <v>294</v>
      </c>
      <c r="C377" s="69">
        <v>42592.614583333336</v>
      </c>
      <c r="D377" s="69">
        <v>42593.895833333336</v>
      </c>
      <c r="E377" s="74">
        <v>1.28125</v>
      </c>
    </row>
    <row r="378" spans="1:5" x14ac:dyDescent="0.2">
      <c r="A378" s="14">
        <v>1897</v>
      </c>
      <c r="B378" s="14" t="s">
        <v>294</v>
      </c>
      <c r="C378" s="69">
        <v>42592.989583333336</v>
      </c>
      <c r="D378" s="69">
        <v>42594.895833333336</v>
      </c>
      <c r="E378" s="74">
        <v>1.90625</v>
      </c>
    </row>
    <row r="379" spans="1:5" x14ac:dyDescent="0.2">
      <c r="A379" s="14">
        <v>1900</v>
      </c>
      <c r="B379" s="14" t="s">
        <v>294</v>
      </c>
      <c r="C379" s="69">
        <v>42593.875</v>
      </c>
      <c r="D379" s="69">
        <v>42593.90625</v>
      </c>
      <c r="E379" s="74">
        <v>3.125E-2</v>
      </c>
    </row>
    <row r="380" spans="1:5" x14ac:dyDescent="0.2">
      <c r="A380" s="14">
        <v>1905</v>
      </c>
      <c r="B380" s="14" t="s">
        <v>294</v>
      </c>
      <c r="C380" s="69">
        <v>42583.854166666664</v>
      </c>
      <c r="D380" s="69">
        <v>42594.552083333336</v>
      </c>
      <c r="E380" s="74">
        <v>10.697916666671517</v>
      </c>
    </row>
    <row r="381" spans="1:5" x14ac:dyDescent="0.2">
      <c r="A381" s="14">
        <v>1931</v>
      </c>
      <c r="B381" s="14" t="s">
        <v>294</v>
      </c>
      <c r="C381" s="69">
        <v>42590.84375</v>
      </c>
      <c r="D381" s="69">
        <v>42594.010416666664</v>
      </c>
      <c r="E381" s="74">
        <v>3.1666666666642413</v>
      </c>
    </row>
    <row r="382" spans="1:5" x14ac:dyDescent="0.2">
      <c r="A382" s="14">
        <v>1945</v>
      </c>
      <c r="B382" s="14" t="s">
        <v>294</v>
      </c>
      <c r="C382" s="69">
        <v>42593.787499999999</v>
      </c>
      <c r="D382" s="69">
        <v>42594.551388888889</v>
      </c>
      <c r="E382" s="74">
        <v>0.76388888889050577</v>
      </c>
    </row>
    <row r="383" spans="1:5" x14ac:dyDescent="0.2">
      <c r="A383" s="14">
        <v>1952</v>
      </c>
      <c r="B383" s="14" t="s">
        <v>294</v>
      </c>
      <c r="C383" s="69">
        <v>42593.583333333336</v>
      </c>
      <c r="D383" s="69">
        <v>42594.59375</v>
      </c>
      <c r="E383" s="74">
        <v>1.0104166666642413</v>
      </c>
    </row>
    <row r="384" spans="1:5" x14ac:dyDescent="0.2">
      <c r="A384" s="14">
        <v>1953</v>
      </c>
      <c r="B384" s="14" t="s">
        <v>294</v>
      </c>
      <c r="C384" s="69">
        <v>42593.822916666664</v>
      </c>
      <c r="D384" s="69">
        <v>42594.90625</v>
      </c>
      <c r="E384" s="74">
        <v>1.0833333333357587</v>
      </c>
    </row>
    <row r="385" spans="1:5" x14ac:dyDescent="0.2">
      <c r="A385" s="14">
        <v>1962</v>
      </c>
      <c r="B385" s="14" t="s">
        <v>294</v>
      </c>
      <c r="C385" s="69">
        <v>42593.989583333336</v>
      </c>
      <c r="D385" s="69">
        <v>42594.635416666664</v>
      </c>
      <c r="E385" s="74">
        <v>0.64583333332848269</v>
      </c>
    </row>
    <row r="386" spans="1:5" x14ac:dyDescent="0.2">
      <c r="A386" s="14">
        <v>1965</v>
      </c>
      <c r="B386" s="14" t="s">
        <v>294</v>
      </c>
      <c r="C386" s="69">
        <v>42594.541666666664</v>
      </c>
      <c r="D386" s="69">
        <v>42594.59375</v>
      </c>
      <c r="E386" s="74">
        <v>5.2083333335758653E-2</v>
      </c>
    </row>
    <row r="387" spans="1:5" x14ac:dyDescent="0.2">
      <c r="A387" s="14">
        <v>1970</v>
      </c>
      <c r="B387" s="14" t="s">
        <v>294</v>
      </c>
      <c r="C387" s="69">
        <v>42590.625</v>
      </c>
      <c r="D387" s="69">
        <v>42594.666666666664</v>
      </c>
      <c r="E387" s="74">
        <v>4.0416666666642413</v>
      </c>
    </row>
    <row r="388" spans="1:5" x14ac:dyDescent="0.2">
      <c r="A388" s="14">
        <v>1972</v>
      </c>
      <c r="B388" s="14" t="s">
        <v>294</v>
      </c>
      <c r="C388" s="69">
        <v>42593.895833333336</v>
      </c>
      <c r="D388" s="69">
        <v>42595.125</v>
      </c>
      <c r="E388" s="74">
        <v>1.2291666666642413</v>
      </c>
    </row>
    <row r="389" spans="1:5" x14ac:dyDescent="0.2">
      <c r="A389" s="14">
        <v>1977</v>
      </c>
      <c r="B389" s="14" t="s">
        <v>294</v>
      </c>
      <c r="C389" s="69">
        <v>42592.583333333336</v>
      </c>
      <c r="D389" s="69">
        <v>42593.78125</v>
      </c>
      <c r="E389" s="74">
        <v>1.1979166666642413</v>
      </c>
    </row>
    <row r="390" spans="1:5" x14ac:dyDescent="0.2">
      <c r="A390" s="14">
        <v>1978</v>
      </c>
      <c r="B390" s="14" t="s">
        <v>294</v>
      </c>
      <c r="C390" s="69">
        <v>42587.864583333336</v>
      </c>
      <c r="D390" s="69">
        <v>42593.114583333336</v>
      </c>
      <c r="E390" s="74">
        <v>5.25</v>
      </c>
    </row>
    <row r="391" spans="1:5" x14ac:dyDescent="0.2">
      <c r="A391" s="14">
        <v>1988</v>
      </c>
      <c r="B391" s="14" t="s">
        <v>294</v>
      </c>
      <c r="C391" s="69">
        <v>42572.541666666664</v>
      </c>
      <c r="D391" s="69">
        <v>42594.760416666664</v>
      </c>
      <c r="E391" s="74">
        <v>22.21875</v>
      </c>
    </row>
    <row r="392" spans="1:5" x14ac:dyDescent="0.2">
      <c r="A392" s="14">
        <v>1991</v>
      </c>
      <c r="B392" s="14" t="s">
        <v>294</v>
      </c>
      <c r="C392" s="69">
        <v>42594.5625</v>
      </c>
      <c r="D392" s="69">
        <v>42594.65625</v>
      </c>
      <c r="E392" s="74">
        <v>9.375E-2</v>
      </c>
    </row>
    <row r="393" spans="1:5" x14ac:dyDescent="0.2">
      <c r="A393" s="14">
        <v>1999</v>
      </c>
      <c r="B393" s="14" t="s">
        <v>294</v>
      </c>
      <c r="C393" s="69">
        <v>42594.625</v>
      </c>
      <c r="D393" s="69">
        <v>42594.822916666664</v>
      </c>
      <c r="E393" s="74">
        <v>0.19791666666424135</v>
      </c>
    </row>
    <row r="394" spans="1:5" x14ac:dyDescent="0.2">
      <c r="A394" s="14">
        <v>2000</v>
      </c>
      <c r="B394" s="14" t="s">
        <v>294</v>
      </c>
      <c r="C394" s="69">
        <v>42594.541666666664</v>
      </c>
      <c r="D394" s="69">
        <v>42594.795138888891</v>
      </c>
      <c r="E394" s="74">
        <v>0.25347222222626442</v>
      </c>
    </row>
    <row r="395" spans="1:5" x14ac:dyDescent="0.2">
      <c r="A395" s="14">
        <v>2003</v>
      </c>
      <c r="B395" s="14" t="s">
        <v>294</v>
      </c>
      <c r="C395" s="69">
        <v>42587.541666666664</v>
      </c>
      <c r="D395" s="69">
        <v>42594.802083333336</v>
      </c>
      <c r="E395" s="74">
        <v>7.2604166666715173</v>
      </c>
    </row>
    <row r="396" spans="1:5" x14ac:dyDescent="0.2">
      <c r="A396" s="14">
        <v>2009</v>
      </c>
      <c r="B396" s="14" t="s">
        <v>294</v>
      </c>
      <c r="C396" s="69">
        <v>42587.541666666664</v>
      </c>
      <c r="D396" s="69">
        <v>42594.822916666664</v>
      </c>
      <c r="E396" s="74">
        <v>7.28125</v>
      </c>
    </row>
    <row r="397" spans="1:5" x14ac:dyDescent="0.2">
      <c r="A397" s="14">
        <v>2012</v>
      </c>
      <c r="B397" s="14" t="s">
        <v>294</v>
      </c>
      <c r="C397" s="69">
        <v>42592.166666666664</v>
      </c>
      <c r="D397" s="69">
        <v>42594.78125</v>
      </c>
      <c r="E397" s="74">
        <v>2.6145833333357587</v>
      </c>
    </row>
    <row r="398" spans="1:5" x14ac:dyDescent="0.2">
      <c r="A398" s="14">
        <v>2014</v>
      </c>
      <c r="B398" s="14" t="s">
        <v>294</v>
      </c>
      <c r="C398" s="69">
        <v>42592.166666666664</v>
      </c>
      <c r="D398" s="69">
        <v>42594.802083333336</v>
      </c>
      <c r="E398" s="74">
        <v>2.6354166666715173</v>
      </c>
    </row>
    <row r="399" spans="1:5" x14ac:dyDescent="0.2">
      <c r="A399" s="14">
        <v>2016</v>
      </c>
      <c r="B399" s="14" t="s">
        <v>294</v>
      </c>
      <c r="C399" s="69">
        <v>42594.583333333336</v>
      </c>
      <c r="D399" s="69">
        <v>42594.864583333336</v>
      </c>
      <c r="E399" s="74">
        <v>0.28125</v>
      </c>
    </row>
    <row r="400" spans="1:5" x14ac:dyDescent="0.2">
      <c r="A400" s="14">
        <v>2017</v>
      </c>
      <c r="B400" s="14" t="s">
        <v>294</v>
      </c>
      <c r="C400" s="69">
        <v>42594.6875</v>
      </c>
      <c r="D400" s="69">
        <v>42594.840277777781</v>
      </c>
      <c r="E400" s="74">
        <v>0.15277777778101154</v>
      </c>
    </row>
    <row r="401" spans="1:5" x14ac:dyDescent="0.2">
      <c r="A401" s="14">
        <v>2024</v>
      </c>
      <c r="B401" s="14" t="s">
        <v>294</v>
      </c>
      <c r="C401" s="69">
        <v>42592.744444444441</v>
      </c>
      <c r="D401" s="69">
        <v>42594.854166666664</v>
      </c>
      <c r="E401" s="74">
        <v>2.109722222223354</v>
      </c>
    </row>
    <row r="402" spans="1:5" x14ac:dyDescent="0.2">
      <c r="A402" s="14">
        <v>2030</v>
      </c>
      <c r="B402" s="14" t="s">
        <v>294</v>
      </c>
      <c r="C402" s="69">
        <v>42587.854166666664</v>
      </c>
      <c r="D402" s="69">
        <v>42593.114583333336</v>
      </c>
      <c r="E402" s="74">
        <v>5.2604166666715173</v>
      </c>
    </row>
    <row r="403" spans="1:5" x14ac:dyDescent="0.2">
      <c r="A403" s="14">
        <v>2033</v>
      </c>
      <c r="B403" s="14" t="s">
        <v>294</v>
      </c>
      <c r="C403" s="69">
        <v>42594.6875</v>
      </c>
      <c r="D403" s="69">
        <v>42594.8125</v>
      </c>
      <c r="E403" s="74">
        <v>0.125</v>
      </c>
    </row>
    <row r="404" spans="1:5" x14ac:dyDescent="0.2">
      <c r="A404" s="14">
        <v>2035</v>
      </c>
      <c r="B404" s="14" t="s">
        <v>294</v>
      </c>
      <c r="C404" s="69">
        <v>42593.166666666664</v>
      </c>
      <c r="D404" s="69">
        <v>42594.875</v>
      </c>
      <c r="E404" s="74">
        <v>1.7083333333357587</v>
      </c>
    </row>
    <row r="405" spans="1:5" x14ac:dyDescent="0.2">
      <c r="A405" s="14">
        <v>2046</v>
      </c>
      <c r="B405" s="14" t="s">
        <v>294</v>
      </c>
      <c r="C405" s="69">
        <v>42591.833333333336</v>
      </c>
      <c r="D405" s="69">
        <v>42594.895833333336</v>
      </c>
      <c r="E405" s="74">
        <v>3.0625</v>
      </c>
    </row>
    <row r="406" spans="1:5" x14ac:dyDescent="0.2">
      <c r="A406" s="14">
        <v>2047</v>
      </c>
      <c r="B406" s="14" t="s">
        <v>294</v>
      </c>
      <c r="C406" s="69">
        <v>42576.833333333336</v>
      </c>
      <c r="D406" s="69">
        <v>42594.895833333336</v>
      </c>
      <c r="E406" s="74">
        <v>18.0625</v>
      </c>
    </row>
    <row r="407" spans="1:5" x14ac:dyDescent="0.2">
      <c r="A407" s="14">
        <v>2049</v>
      </c>
      <c r="B407" s="14" t="s">
        <v>294</v>
      </c>
      <c r="C407" s="69">
        <v>42594.614583333336</v>
      </c>
      <c r="D407" s="69">
        <v>42594.864583333336</v>
      </c>
      <c r="E407" s="74">
        <v>0.25</v>
      </c>
    </row>
    <row r="408" spans="1:5" x14ac:dyDescent="0.2">
      <c r="A408" s="14">
        <v>2050</v>
      </c>
      <c r="B408" s="14" t="s">
        <v>294</v>
      </c>
      <c r="C408" s="69">
        <v>42593.914583333331</v>
      </c>
      <c r="D408" s="69">
        <v>42594.90625</v>
      </c>
      <c r="E408" s="74">
        <v>0.99166666666860692</v>
      </c>
    </row>
    <row r="409" spans="1:5" x14ac:dyDescent="0.2">
      <c r="A409" s="14">
        <v>2059</v>
      </c>
      <c r="B409" s="14" t="s">
        <v>294</v>
      </c>
      <c r="C409" s="69">
        <v>42586.90625</v>
      </c>
      <c r="D409" s="69">
        <v>42594.916666666664</v>
      </c>
      <c r="E409" s="74">
        <v>8.0104166666642413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4"/>
  <sheetViews>
    <sheetView workbookViewId="0">
      <selection activeCell="I348" sqref="I348"/>
    </sheetView>
  </sheetViews>
  <sheetFormatPr baseColWidth="10" defaultColWidth="8.83203125" defaultRowHeight="15" x14ac:dyDescent="0.2"/>
  <cols>
    <col min="1" max="1" width="5" bestFit="1" customWidth="1"/>
    <col min="2" max="2" width="6.5" bestFit="1" customWidth="1"/>
    <col min="3" max="3" width="17" bestFit="1" customWidth="1"/>
    <col min="4" max="4" width="16.33203125" bestFit="1" customWidth="1"/>
    <col min="5" max="5" width="14" customWidth="1"/>
  </cols>
  <sheetData>
    <row r="1" spans="1:5" ht="45" x14ac:dyDescent="0.2">
      <c r="A1" s="70" t="s">
        <v>27</v>
      </c>
      <c r="B1" s="70" t="s">
        <v>932</v>
      </c>
      <c r="C1" s="71" t="s">
        <v>28</v>
      </c>
      <c r="D1" s="71" t="s">
        <v>29</v>
      </c>
      <c r="E1" s="73" t="s">
        <v>933</v>
      </c>
    </row>
    <row r="2" spans="1:5" x14ac:dyDescent="0.2">
      <c r="A2" s="14">
        <v>106</v>
      </c>
      <c r="B2" s="14" t="s">
        <v>295</v>
      </c>
      <c r="C2" s="69">
        <v>42562.329861111109</v>
      </c>
      <c r="D2" s="69">
        <v>42562.885416666664</v>
      </c>
      <c r="E2" s="74">
        <v>0.55555555555474712</v>
      </c>
    </row>
    <row r="3" spans="1:5" x14ac:dyDescent="0.2">
      <c r="A3" s="14">
        <v>112</v>
      </c>
      <c r="B3" s="14" t="s">
        <v>295</v>
      </c>
      <c r="C3" s="69">
        <v>42562.770833333336</v>
      </c>
      <c r="D3" s="69">
        <v>42562.989583333336</v>
      </c>
      <c r="E3" s="74">
        <v>0.21875</v>
      </c>
    </row>
    <row r="4" spans="1:5" x14ac:dyDescent="0.2">
      <c r="A4" s="14">
        <v>117</v>
      </c>
      <c r="B4" s="14" t="s">
        <v>295</v>
      </c>
      <c r="C4" s="69">
        <v>42563.010416666664</v>
      </c>
      <c r="D4" s="69">
        <v>42563.979166666664</v>
      </c>
      <c r="E4" s="74">
        <v>0.96875</v>
      </c>
    </row>
    <row r="5" spans="1:5" x14ac:dyDescent="0.2">
      <c r="A5" s="14">
        <v>123</v>
      </c>
      <c r="B5" s="14" t="s">
        <v>295</v>
      </c>
      <c r="C5" s="69">
        <v>42562.604166666664</v>
      </c>
      <c r="D5" s="69">
        <v>42563.915277777778</v>
      </c>
      <c r="E5" s="74">
        <v>1.3111111111138598</v>
      </c>
    </row>
    <row r="6" spans="1:5" x14ac:dyDescent="0.2">
      <c r="A6" s="14">
        <v>131</v>
      </c>
      <c r="B6" s="14" t="s">
        <v>295</v>
      </c>
      <c r="C6" s="69">
        <v>42562.770833333336</v>
      </c>
      <c r="D6" s="69">
        <v>42563.895833333336</v>
      </c>
      <c r="E6" s="74">
        <v>1.125</v>
      </c>
    </row>
    <row r="7" spans="1:5" x14ac:dyDescent="0.2">
      <c r="A7" s="14">
        <v>140</v>
      </c>
      <c r="B7" s="14" t="s">
        <v>295</v>
      </c>
      <c r="C7" s="69">
        <v>42563.916666666664</v>
      </c>
      <c r="D7" s="69">
        <v>42564.041666666664</v>
      </c>
      <c r="E7" s="74">
        <v>0.125</v>
      </c>
    </row>
    <row r="8" spans="1:5" x14ac:dyDescent="0.2">
      <c r="A8" s="14">
        <v>141</v>
      </c>
      <c r="B8" s="14" t="s">
        <v>295</v>
      </c>
      <c r="C8" s="69">
        <v>42563.916666666664</v>
      </c>
      <c r="D8" s="69">
        <v>42564.104166666664</v>
      </c>
      <c r="E8" s="74">
        <v>0.1875</v>
      </c>
    </row>
    <row r="9" spans="1:5" x14ac:dyDescent="0.2">
      <c r="A9" s="14">
        <v>163</v>
      </c>
      <c r="B9" s="14" t="s">
        <v>295</v>
      </c>
      <c r="C9" s="69">
        <v>42563.597916666666</v>
      </c>
      <c r="D9" s="69">
        <v>42566.870833333334</v>
      </c>
      <c r="E9" s="74">
        <v>3.2729166666686069</v>
      </c>
    </row>
    <row r="10" spans="1:5" x14ac:dyDescent="0.2">
      <c r="A10" s="14">
        <v>171</v>
      </c>
      <c r="B10" s="14" t="s">
        <v>295</v>
      </c>
      <c r="C10" s="69">
        <v>42563.802083333336</v>
      </c>
      <c r="D10" s="69">
        <v>42564.84375</v>
      </c>
      <c r="E10" s="74">
        <v>1.0416666666642413</v>
      </c>
    </row>
    <row r="11" spans="1:5" x14ac:dyDescent="0.2">
      <c r="A11" s="14">
        <v>172</v>
      </c>
      <c r="B11" s="14" t="s">
        <v>295</v>
      </c>
      <c r="C11" s="69">
        <v>42564.791666666664</v>
      </c>
      <c r="D11" s="69">
        <v>42566.739583333336</v>
      </c>
      <c r="E11" s="74">
        <v>1.9479166666715173</v>
      </c>
    </row>
    <row r="12" spans="1:5" x14ac:dyDescent="0.2">
      <c r="A12" s="14">
        <v>174</v>
      </c>
      <c r="B12" s="14" t="s">
        <v>295</v>
      </c>
      <c r="C12" s="69">
        <v>42562.895833333336</v>
      </c>
      <c r="D12" s="69">
        <v>42565.041666666664</v>
      </c>
      <c r="E12" s="74">
        <v>2.1458333333284827</v>
      </c>
    </row>
    <row r="13" spans="1:5" x14ac:dyDescent="0.2">
      <c r="A13" s="14">
        <v>192</v>
      </c>
      <c r="B13" s="14" t="s">
        <v>295</v>
      </c>
      <c r="C13" s="69">
        <v>42565.5625</v>
      </c>
      <c r="D13" s="69">
        <v>42565.739583333336</v>
      </c>
      <c r="E13" s="74">
        <v>0.17708333333575865</v>
      </c>
    </row>
    <row r="14" spans="1:5" x14ac:dyDescent="0.2">
      <c r="A14" s="14">
        <v>194</v>
      </c>
      <c r="B14" s="14" t="s">
        <v>295</v>
      </c>
      <c r="C14" s="69">
        <v>42562.888194444444</v>
      </c>
      <c r="D14" s="69">
        <v>42570.915277777778</v>
      </c>
      <c r="E14" s="74">
        <v>8.0270833333343035</v>
      </c>
    </row>
    <row r="15" spans="1:5" x14ac:dyDescent="0.2">
      <c r="A15" s="14">
        <v>199</v>
      </c>
      <c r="B15" s="14" t="s">
        <v>295</v>
      </c>
      <c r="C15" s="69">
        <v>42562.8125</v>
      </c>
      <c r="D15" s="69">
        <v>42565.92291666667</v>
      </c>
      <c r="E15" s="74">
        <v>3.1104166666700621</v>
      </c>
    </row>
    <row r="16" spans="1:5" x14ac:dyDescent="0.2">
      <c r="A16" s="14">
        <v>200</v>
      </c>
      <c r="B16" s="14" t="s">
        <v>295</v>
      </c>
      <c r="C16" s="69">
        <v>42565.729166666664</v>
      </c>
      <c r="D16" s="69">
        <v>42565.854166666664</v>
      </c>
      <c r="E16" s="74">
        <v>0.125</v>
      </c>
    </row>
    <row r="17" spans="1:5" x14ac:dyDescent="0.2">
      <c r="A17" s="14">
        <v>206</v>
      </c>
      <c r="B17" s="14" t="s">
        <v>295</v>
      </c>
      <c r="C17" s="69">
        <v>42563.604166666664</v>
      </c>
      <c r="D17" s="69">
        <v>42565.979166666664</v>
      </c>
      <c r="E17" s="74">
        <v>2.375</v>
      </c>
    </row>
    <row r="18" spans="1:5" x14ac:dyDescent="0.2">
      <c r="A18" s="14">
        <v>234</v>
      </c>
      <c r="B18" s="14" t="s">
        <v>295</v>
      </c>
      <c r="C18" s="69">
        <v>42563.638194444444</v>
      </c>
      <c r="D18" s="69">
        <v>42566.809027777781</v>
      </c>
      <c r="E18" s="74">
        <v>3.1708333333372138</v>
      </c>
    </row>
    <row r="19" spans="1:5" x14ac:dyDescent="0.2">
      <c r="A19" s="14">
        <v>236</v>
      </c>
      <c r="B19" s="14" t="s">
        <v>295</v>
      </c>
      <c r="C19" s="69">
        <v>42563.661111111112</v>
      </c>
      <c r="D19" s="69">
        <v>42566.831250000003</v>
      </c>
      <c r="E19" s="74">
        <v>3.1701388888905058</v>
      </c>
    </row>
    <row r="20" spans="1:5" x14ac:dyDescent="0.2">
      <c r="A20" s="14">
        <v>243</v>
      </c>
      <c r="B20" s="14" t="s">
        <v>295</v>
      </c>
      <c r="C20" s="69">
        <v>42564.166666666664</v>
      </c>
      <c r="D20" s="69">
        <v>42570.645833333336</v>
      </c>
      <c r="E20" s="74">
        <v>6.4791666666715173</v>
      </c>
    </row>
    <row r="21" spans="1:5" x14ac:dyDescent="0.2">
      <c r="A21" s="14">
        <v>244</v>
      </c>
      <c r="B21" s="14" t="s">
        <v>295</v>
      </c>
      <c r="C21" s="69">
        <v>42566.34375</v>
      </c>
      <c r="D21" s="69">
        <v>42566.372916666667</v>
      </c>
      <c r="E21" s="74">
        <v>2.9166666667151731E-2</v>
      </c>
    </row>
    <row r="22" spans="1:5" x14ac:dyDescent="0.2">
      <c r="A22" s="14">
        <v>247</v>
      </c>
      <c r="B22" s="14" t="s">
        <v>295</v>
      </c>
      <c r="C22" s="69">
        <v>42565.864583333336</v>
      </c>
      <c r="D22" s="69">
        <v>42571.569444444445</v>
      </c>
      <c r="E22" s="74">
        <v>5.7048611111094942</v>
      </c>
    </row>
    <row r="23" spans="1:5" x14ac:dyDescent="0.2">
      <c r="A23" s="14">
        <v>248</v>
      </c>
      <c r="B23" s="14" t="s">
        <v>295</v>
      </c>
      <c r="C23" s="69">
        <v>42565.71875</v>
      </c>
      <c r="D23" s="69">
        <v>42570.791666666664</v>
      </c>
      <c r="E23" s="74">
        <v>5.0729166666642413</v>
      </c>
    </row>
    <row r="24" spans="1:5" x14ac:dyDescent="0.2">
      <c r="A24" s="14">
        <v>252</v>
      </c>
      <c r="B24" s="14" t="s">
        <v>295</v>
      </c>
      <c r="C24" s="69">
        <v>42566.166666666664</v>
      </c>
      <c r="D24" s="69">
        <v>42569.625</v>
      </c>
      <c r="E24" s="74">
        <v>3.4583333333357587</v>
      </c>
    </row>
    <row r="25" spans="1:5" x14ac:dyDescent="0.2">
      <c r="A25" s="14">
        <v>265</v>
      </c>
      <c r="B25" s="14" t="s">
        <v>295</v>
      </c>
      <c r="C25" s="69">
        <v>42569.6875</v>
      </c>
      <c r="D25" s="69">
        <v>42569.822916666664</v>
      </c>
      <c r="E25" s="74">
        <v>0.13541666666424135</v>
      </c>
    </row>
    <row r="26" spans="1:5" x14ac:dyDescent="0.2">
      <c r="A26" s="14">
        <v>266</v>
      </c>
      <c r="B26" s="14" t="s">
        <v>295</v>
      </c>
      <c r="C26" s="69">
        <v>42569.760416666664</v>
      </c>
      <c r="D26" s="69">
        <v>42569.875</v>
      </c>
      <c r="E26" s="74">
        <v>0.11458333333575865</v>
      </c>
    </row>
    <row r="27" spans="1:5" x14ac:dyDescent="0.2">
      <c r="A27" s="14">
        <v>279</v>
      </c>
      <c r="B27" s="14" t="s">
        <v>295</v>
      </c>
      <c r="C27" s="69">
        <v>42564.166666666664</v>
      </c>
      <c r="D27" s="69">
        <v>42570.662499999999</v>
      </c>
      <c r="E27" s="74">
        <v>6.4958333333343035</v>
      </c>
    </row>
    <row r="28" spans="1:5" x14ac:dyDescent="0.2">
      <c r="A28" s="14">
        <v>280</v>
      </c>
      <c r="B28" s="14" t="s">
        <v>295</v>
      </c>
      <c r="C28" s="69">
        <v>42566.598611111112</v>
      </c>
      <c r="D28" s="69">
        <v>42570.632638888892</v>
      </c>
      <c r="E28" s="74">
        <v>4.0340277777795563</v>
      </c>
    </row>
    <row r="29" spans="1:5" x14ac:dyDescent="0.2">
      <c r="A29" s="14">
        <v>281</v>
      </c>
      <c r="B29" s="14" t="s">
        <v>295</v>
      </c>
      <c r="C29" s="69">
        <v>42566.6</v>
      </c>
      <c r="D29" s="69">
        <v>42570.646527777775</v>
      </c>
      <c r="E29" s="74">
        <v>4.046527777776646</v>
      </c>
    </row>
    <row r="30" spans="1:5" x14ac:dyDescent="0.2">
      <c r="A30" s="14">
        <v>288</v>
      </c>
      <c r="B30" s="14" t="s">
        <v>295</v>
      </c>
      <c r="C30" s="69">
        <v>42566.54791666667</v>
      </c>
      <c r="D30" s="69">
        <v>42569.75</v>
      </c>
      <c r="E30" s="74">
        <v>3.2020833333299379</v>
      </c>
    </row>
    <row r="31" spans="1:5" x14ac:dyDescent="0.2">
      <c r="A31" s="14">
        <v>289</v>
      </c>
      <c r="B31" s="14" t="s">
        <v>295</v>
      </c>
      <c r="C31" s="69">
        <v>42566.795138888891</v>
      </c>
      <c r="D31" s="69">
        <v>42570.759722222225</v>
      </c>
      <c r="E31" s="74">
        <v>3.9645833333343035</v>
      </c>
    </row>
    <row r="32" spans="1:5" x14ac:dyDescent="0.2">
      <c r="A32" s="14">
        <v>293</v>
      </c>
      <c r="B32" s="14" t="s">
        <v>295</v>
      </c>
      <c r="C32" s="69">
        <v>42566.166666666664</v>
      </c>
      <c r="D32" s="69">
        <v>42577.686111111114</v>
      </c>
      <c r="E32" s="74">
        <v>11.519444444449618</v>
      </c>
    </row>
    <row r="33" spans="1:5" x14ac:dyDescent="0.2">
      <c r="A33" s="14">
        <v>295</v>
      </c>
      <c r="B33" s="14" t="s">
        <v>295</v>
      </c>
      <c r="C33" s="69">
        <v>42566.65347222222</v>
      </c>
      <c r="D33" s="69">
        <v>42570.833333333336</v>
      </c>
      <c r="E33" s="74">
        <v>4.179861111115315</v>
      </c>
    </row>
    <row r="34" spans="1:5" x14ac:dyDescent="0.2">
      <c r="A34" s="14">
        <v>296</v>
      </c>
      <c r="B34" s="14" t="s">
        <v>295</v>
      </c>
      <c r="C34" s="69">
        <v>42570.568055555559</v>
      </c>
      <c r="D34" s="69">
        <v>42570.841666666667</v>
      </c>
      <c r="E34" s="74">
        <v>0.27361111110803904</v>
      </c>
    </row>
    <row r="35" spans="1:5" x14ac:dyDescent="0.2">
      <c r="A35" s="14">
        <v>298</v>
      </c>
      <c r="B35" s="14" t="s">
        <v>295</v>
      </c>
      <c r="C35" s="69">
        <v>42556.716666666667</v>
      </c>
      <c r="D35" s="69">
        <v>42570.853472222225</v>
      </c>
      <c r="E35" s="74">
        <v>14.136805555557657</v>
      </c>
    </row>
    <row r="36" spans="1:5" x14ac:dyDescent="0.2">
      <c r="A36" s="14">
        <v>299</v>
      </c>
      <c r="B36" s="14" t="s">
        <v>295</v>
      </c>
      <c r="C36" s="69">
        <v>42570.604166666664</v>
      </c>
      <c r="D36" s="69">
        <v>42570.864583333336</v>
      </c>
      <c r="E36" s="74">
        <v>0.26041666667151731</v>
      </c>
    </row>
    <row r="37" spans="1:5" x14ac:dyDescent="0.2">
      <c r="A37" s="14">
        <v>304</v>
      </c>
      <c r="B37" s="14" t="s">
        <v>295</v>
      </c>
      <c r="C37" s="69">
        <v>42569.908333333333</v>
      </c>
      <c r="D37" s="69">
        <v>42570.899305555555</v>
      </c>
      <c r="E37" s="74">
        <v>0.99097222222189885</v>
      </c>
    </row>
    <row r="38" spans="1:5" x14ac:dyDescent="0.2">
      <c r="A38" s="14">
        <v>305</v>
      </c>
      <c r="B38" s="14" t="s">
        <v>295</v>
      </c>
      <c r="C38" s="69">
        <v>42569.808333333334</v>
      </c>
      <c r="D38" s="69">
        <v>42570.909722222219</v>
      </c>
      <c r="E38" s="74">
        <v>1.101388888884685</v>
      </c>
    </row>
    <row r="39" spans="1:5" x14ac:dyDescent="0.2">
      <c r="A39" s="14">
        <v>306</v>
      </c>
      <c r="B39" s="14" t="s">
        <v>295</v>
      </c>
      <c r="C39" s="69">
        <v>42570.864583333336</v>
      </c>
      <c r="D39" s="69">
        <v>42570.895833333336</v>
      </c>
      <c r="E39" s="74">
        <v>3.125E-2</v>
      </c>
    </row>
    <row r="40" spans="1:5" x14ac:dyDescent="0.2">
      <c r="A40" s="14">
        <v>311</v>
      </c>
      <c r="B40" s="14" t="s">
        <v>295</v>
      </c>
      <c r="C40" s="69">
        <v>42570.59375</v>
      </c>
      <c r="D40" s="69">
        <v>42571.548611111109</v>
      </c>
      <c r="E40" s="74">
        <v>0.95486111110949423</v>
      </c>
    </row>
    <row r="41" spans="1:5" x14ac:dyDescent="0.2">
      <c r="A41" s="14">
        <v>313</v>
      </c>
      <c r="B41" s="14" t="s">
        <v>295</v>
      </c>
      <c r="C41" s="69">
        <v>42569.789583333331</v>
      </c>
      <c r="D41" s="69">
        <v>42571.652777777781</v>
      </c>
      <c r="E41" s="74">
        <v>1.8631944444496185</v>
      </c>
    </row>
    <row r="42" spans="1:5" x14ac:dyDescent="0.2">
      <c r="A42" s="14">
        <v>321</v>
      </c>
      <c r="B42" s="14" t="s">
        <v>295</v>
      </c>
      <c r="C42" s="69">
        <v>42570.604861111111</v>
      </c>
      <c r="D42" s="69">
        <v>42571.322916666664</v>
      </c>
      <c r="E42" s="74">
        <v>0.71805555555329192</v>
      </c>
    </row>
    <row r="43" spans="1:5" x14ac:dyDescent="0.2">
      <c r="A43" s="14">
        <v>323</v>
      </c>
      <c r="B43" s="14" t="s">
        <v>295</v>
      </c>
      <c r="C43" s="69">
        <v>42566.811805555553</v>
      </c>
      <c r="D43" s="69">
        <v>42576.75</v>
      </c>
      <c r="E43" s="74">
        <v>9.9381944444467081</v>
      </c>
    </row>
    <row r="44" spans="1:5" x14ac:dyDescent="0.2">
      <c r="A44" s="14">
        <v>333</v>
      </c>
      <c r="B44" s="14" t="s">
        <v>295</v>
      </c>
      <c r="C44" s="69">
        <v>42572.5625</v>
      </c>
      <c r="D44" s="69">
        <v>42572.576388888891</v>
      </c>
      <c r="E44" s="74">
        <v>1.3888888890505768E-2</v>
      </c>
    </row>
    <row r="45" spans="1:5" x14ac:dyDescent="0.2">
      <c r="A45" s="14">
        <v>334</v>
      </c>
      <c r="B45" s="14" t="s">
        <v>295</v>
      </c>
      <c r="C45" s="69">
        <v>42572.578472222223</v>
      </c>
      <c r="D45" s="69">
        <v>42572.618055555555</v>
      </c>
      <c r="E45" s="74">
        <v>3.9583333331393078E-2</v>
      </c>
    </row>
    <row r="46" spans="1:5" x14ac:dyDescent="0.2">
      <c r="A46" s="14">
        <v>335</v>
      </c>
      <c r="B46" s="14" t="s">
        <v>295</v>
      </c>
      <c r="C46" s="69">
        <v>42566.883333333331</v>
      </c>
      <c r="D46" s="69">
        <v>42576.749305555553</v>
      </c>
      <c r="E46" s="74">
        <v>9.8659722222218988</v>
      </c>
    </row>
    <row r="47" spans="1:5" x14ac:dyDescent="0.2">
      <c r="A47" s="14">
        <v>339</v>
      </c>
      <c r="B47" s="14" t="s">
        <v>295</v>
      </c>
      <c r="C47" s="69">
        <v>42572.62222222222</v>
      </c>
      <c r="D47" s="69">
        <v>42572.645833333336</v>
      </c>
      <c r="E47" s="74">
        <v>2.3611111115314998E-2</v>
      </c>
    </row>
    <row r="48" spans="1:5" x14ac:dyDescent="0.2">
      <c r="A48" s="14">
        <v>342</v>
      </c>
      <c r="B48" s="14" t="s">
        <v>295</v>
      </c>
      <c r="C48" s="69">
        <v>42571.62222222222</v>
      </c>
      <c r="D48" s="69">
        <v>42572.715277777781</v>
      </c>
      <c r="E48" s="74">
        <v>1.0930555555605679</v>
      </c>
    </row>
    <row r="49" spans="1:5" x14ac:dyDescent="0.2">
      <c r="A49" s="14">
        <v>344</v>
      </c>
      <c r="B49" s="14" t="s">
        <v>295</v>
      </c>
      <c r="C49" s="69">
        <v>42570.888888888891</v>
      </c>
      <c r="D49" s="69">
        <v>42572.728472222225</v>
      </c>
      <c r="E49" s="74">
        <v>1.8395833333343035</v>
      </c>
    </row>
    <row r="50" spans="1:5" x14ac:dyDescent="0.2">
      <c r="A50" s="14">
        <v>362</v>
      </c>
      <c r="B50" s="14" t="s">
        <v>295</v>
      </c>
      <c r="C50" s="69">
        <v>42572.75</v>
      </c>
      <c r="D50" s="69">
        <v>42573.927083333336</v>
      </c>
      <c r="E50" s="74">
        <v>1.1770833333357587</v>
      </c>
    </row>
    <row r="51" spans="1:5" x14ac:dyDescent="0.2">
      <c r="A51" s="14">
        <v>366</v>
      </c>
      <c r="B51" s="14" t="s">
        <v>295</v>
      </c>
      <c r="C51" s="69">
        <v>42571.734722222223</v>
      </c>
      <c r="D51" s="69">
        <v>42573.640972222223</v>
      </c>
      <c r="E51" s="74">
        <v>1.90625</v>
      </c>
    </row>
    <row r="52" spans="1:5" x14ac:dyDescent="0.2">
      <c r="A52" s="14">
        <v>369</v>
      </c>
      <c r="B52" s="14" t="s">
        <v>295</v>
      </c>
      <c r="C52" s="69">
        <v>42572.8125</v>
      </c>
      <c r="D52" s="69">
        <v>42573.677083333336</v>
      </c>
      <c r="E52" s="74">
        <v>0.86458333333575865</v>
      </c>
    </row>
    <row r="53" spans="1:5" x14ac:dyDescent="0.2">
      <c r="A53" s="14">
        <v>376</v>
      </c>
      <c r="B53" s="14" t="s">
        <v>295</v>
      </c>
      <c r="C53" s="69">
        <v>42572.760416666664</v>
      </c>
      <c r="D53" s="69">
        <v>42573.65625</v>
      </c>
      <c r="E53" s="74">
        <v>0.89583333333575865</v>
      </c>
    </row>
    <row r="54" spans="1:5" x14ac:dyDescent="0.2">
      <c r="A54" s="14">
        <v>393</v>
      </c>
      <c r="B54" s="14" t="s">
        <v>295</v>
      </c>
      <c r="C54" s="69">
        <v>42570.981944444444</v>
      </c>
      <c r="D54" s="69">
        <v>42573.793749999997</v>
      </c>
      <c r="E54" s="74">
        <v>2.8118055555532919</v>
      </c>
    </row>
    <row r="55" spans="1:5" x14ac:dyDescent="0.2">
      <c r="A55" s="14">
        <v>395</v>
      </c>
      <c r="B55" s="14" t="s">
        <v>295</v>
      </c>
      <c r="C55" s="69">
        <v>42573.604166666664</v>
      </c>
      <c r="D55" s="69">
        <v>42573.791666666664</v>
      </c>
      <c r="E55" s="74">
        <v>0.1875</v>
      </c>
    </row>
    <row r="56" spans="1:5" x14ac:dyDescent="0.2">
      <c r="A56" s="14">
        <v>403</v>
      </c>
      <c r="B56" s="14" t="s">
        <v>295</v>
      </c>
      <c r="C56" s="69">
        <v>42572.875</v>
      </c>
      <c r="D56" s="69">
        <v>42573.822916666664</v>
      </c>
      <c r="E56" s="74">
        <v>0.94791666666424135</v>
      </c>
    </row>
    <row r="57" spans="1:5" x14ac:dyDescent="0.2">
      <c r="A57" s="14">
        <v>413</v>
      </c>
      <c r="B57" s="14" t="s">
        <v>295</v>
      </c>
      <c r="C57" s="69">
        <v>42571.782638888886</v>
      </c>
      <c r="D57" s="69">
        <v>42573.868055555555</v>
      </c>
      <c r="E57" s="74">
        <v>2.0854166666686069</v>
      </c>
    </row>
    <row r="58" spans="1:5" x14ac:dyDescent="0.2">
      <c r="A58" s="14">
        <v>427</v>
      </c>
      <c r="B58" s="14" t="s">
        <v>295</v>
      </c>
      <c r="C58" s="69">
        <v>42572.75</v>
      </c>
      <c r="D58" s="69">
        <v>42573.895833333336</v>
      </c>
      <c r="E58" s="74">
        <v>1.1458333333357587</v>
      </c>
    </row>
    <row r="59" spans="1:5" x14ac:dyDescent="0.2">
      <c r="A59" s="14">
        <v>436</v>
      </c>
      <c r="B59" s="14" t="s">
        <v>295</v>
      </c>
      <c r="C59" s="69">
        <v>42573.708333333336</v>
      </c>
      <c r="D59" s="69">
        <v>42576.583333333336</v>
      </c>
      <c r="E59" s="74">
        <v>2.875</v>
      </c>
    </row>
    <row r="60" spans="1:5" x14ac:dyDescent="0.2">
      <c r="A60" s="14">
        <v>437</v>
      </c>
      <c r="B60" s="14" t="s">
        <v>295</v>
      </c>
      <c r="C60" s="69">
        <v>42573.625</v>
      </c>
      <c r="D60" s="69">
        <v>42576.583333333336</v>
      </c>
      <c r="E60" s="74">
        <v>2.9583333333357587</v>
      </c>
    </row>
    <row r="61" spans="1:5" x14ac:dyDescent="0.2">
      <c r="A61" s="14">
        <v>447</v>
      </c>
      <c r="B61" s="14" t="s">
        <v>295</v>
      </c>
      <c r="C61" s="69">
        <v>42573.583333333336</v>
      </c>
      <c r="D61" s="69">
        <v>42580.760416666664</v>
      </c>
      <c r="E61" s="74">
        <v>7.1770833333284827</v>
      </c>
    </row>
    <row r="62" spans="1:5" x14ac:dyDescent="0.2">
      <c r="A62" s="14">
        <v>452</v>
      </c>
      <c r="B62" s="14" t="s">
        <v>295</v>
      </c>
      <c r="C62" s="69">
        <v>42569.166666666664</v>
      </c>
      <c r="D62" s="69">
        <v>42577.15625</v>
      </c>
      <c r="E62" s="74">
        <v>7.9895833333357587</v>
      </c>
    </row>
    <row r="63" spans="1:5" x14ac:dyDescent="0.2">
      <c r="A63" s="14">
        <v>455</v>
      </c>
      <c r="B63" s="14" t="s">
        <v>295</v>
      </c>
      <c r="C63" s="69">
        <v>42573.362500000003</v>
      </c>
      <c r="D63" s="69">
        <v>42576.654166666667</v>
      </c>
      <c r="E63" s="74">
        <v>3.2916666666642413</v>
      </c>
    </row>
    <row r="64" spans="1:5" x14ac:dyDescent="0.2">
      <c r="A64" s="14">
        <v>459</v>
      </c>
      <c r="B64" s="14" t="s">
        <v>295</v>
      </c>
      <c r="C64" s="69">
        <v>42580.668055555558</v>
      </c>
      <c r="D64" s="69">
        <v>42583.75</v>
      </c>
      <c r="E64" s="74">
        <v>3.0819444444423425</v>
      </c>
    </row>
    <row r="65" spans="1:5" x14ac:dyDescent="0.2">
      <c r="A65" s="14">
        <v>468</v>
      </c>
      <c r="B65" s="14" t="s">
        <v>295</v>
      </c>
      <c r="C65" s="69">
        <v>42566.542361111111</v>
      </c>
      <c r="D65" s="69">
        <v>42576.75</v>
      </c>
      <c r="E65" s="74">
        <v>10.207638888889051</v>
      </c>
    </row>
    <row r="66" spans="1:5" x14ac:dyDescent="0.2">
      <c r="A66" s="14">
        <v>484</v>
      </c>
      <c r="B66" s="14" t="s">
        <v>295</v>
      </c>
      <c r="C66" s="69">
        <v>42573.166666666664</v>
      </c>
      <c r="D66" s="69">
        <v>42576.791666666664</v>
      </c>
      <c r="E66" s="74">
        <v>3.625</v>
      </c>
    </row>
    <row r="67" spans="1:5" x14ac:dyDescent="0.2">
      <c r="A67" s="14">
        <v>486</v>
      </c>
      <c r="B67" s="14" t="s">
        <v>295</v>
      </c>
      <c r="C67" s="69">
        <v>42574.03125</v>
      </c>
      <c r="D67" s="69">
        <v>42576.822916666664</v>
      </c>
      <c r="E67" s="74">
        <v>2.7916666666642413</v>
      </c>
    </row>
    <row r="68" spans="1:5" x14ac:dyDescent="0.2">
      <c r="A68" s="14">
        <v>494</v>
      </c>
      <c r="B68" s="14" t="s">
        <v>295</v>
      </c>
      <c r="C68" s="69">
        <v>42573.775694444441</v>
      </c>
      <c r="D68" s="69">
        <v>42576.842361111114</v>
      </c>
      <c r="E68" s="74">
        <v>3.0666666666729725</v>
      </c>
    </row>
    <row r="69" spans="1:5" x14ac:dyDescent="0.2">
      <c r="A69" s="14">
        <v>497</v>
      </c>
      <c r="B69" s="14" t="s">
        <v>295</v>
      </c>
      <c r="C69" s="69">
        <v>42573.875</v>
      </c>
      <c r="D69" s="69">
        <v>42576.822916666664</v>
      </c>
      <c r="E69" s="74">
        <v>2.9479166666642413</v>
      </c>
    </row>
    <row r="70" spans="1:5" x14ac:dyDescent="0.2">
      <c r="A70" s="14">
        <v>508</v>
      </c>
      <c r="B70" s="14" t="s">
        <v>295</v>
      </c>
      <c r="C70" s="69">
        <v>42571.166666666664</v>
      </c>
      <c r="D70" s="69">
        <v>42583.739583333336</v>
      </c>
      <c r="E70" s="74">
        <v>12.572916666671517</v>
      </c>
    </row>
    <row r="71" spans="1:5" x14ac:dyDescent="0.2">
      <c r="A71" s="14">
        <v>512</v>
      </c>
      <c r="B71" s="14" t="s">
        <v>295</v>
      </c>
      <c r="C71" s="69">
        <v>42572.770833333336</v>
      </c>
      <c r="D71" s="69">
        <v>42576.885416666664</v>
      </c>
      <c r="E71" s="74">
        <v>4.1145833333284827</v>
      </c>
    </row>
    <row r="72" spans="1:5" x14ac:dyDescent="0.2">
      <c r="A72" s="14">
        <v>514</v>
      </c>
      <c r="B72" s="14" t="s">
        <v>295</v>
      </c>
      <c r="C72" s="69">
        <v>42575.302083333336</v>
      </c>
      <c r="D72" s="69">
        <v>42576.822916666664</v>
      </c>
      <c r="E72" s="74">
        <v>1.5208333333284827</v>
      </c>
    </row>
    <row r="73" spans="1:5" x14ac:dyDescent="0.2">
      <c r="A73" s="14">
        <v>515</v>
      </c>
      <c r="B73" s="14" t="s">
        <v>295</v>
      </c>
      <c r="C73" s="69">
        <v>42575.302083333336</v>
      </c>
      <c r="D73" s="69">
        <v>42576.84375</v>
      </c>
      <c r="E73" s="74">
        <v>1.5416666666642413</v>
      </c>
    </row>
    <row r="74" spans="1:5" x14ac:dyDescent="0.2">
      <c r="A74" s="14">
        <v>516</v>
      </c>
      <c r="B74" s="14" t="s">
        <v>295</v>
      </c>
      <c r="C74" s="69">
        <v>42576.666666666664</v>
      </c>
      <c r="D74" s="69">
        <v>42578.989583333336</v>
      </c>
      <c r="E74" s="74">
        <v>2.3229166666715173</v>
      </c>
    </row>
    <row r="75" spans="1:5" x14ac:dyDescent="0.2">
      <c r="A75" s="14">
        <v>517</v>
      </c>
      <c r="B75" s="14" t="s">
        <v>295</v>
      </c>
      <c r="C75" s="69">
        <v>42573.625</v>
      </c>
      <c r="D75" s="69">
        <v>42577.90625</v>
      </c>
      <c r="E75" s="74">
        <v>4.28125</v>
      </c>
    </row>
    <row r="76" spans="1:5" x14ac:dyDescent="0.2">
      <c r="A76" s="14">
        <v>518</v>
      </c>
      <c r="B76" s="14" t="s">
        <v>295</v>
      </c>
      <c r="C76" s="69">
        <v>42572.666666666664</v>
      </c>
      <c r="D76" s="69">
        <v>42578.895833333336</v>
      </c>
      <c r="E76" s="74">
        <v>6.2291666666715173</v>
      </c>
    </row>
    <row r="77" spans="1:5" x14ac:dyDescent="0.2">
      <c r="A77" s="14">
        <v>519</v>
      </c>
      <c r="B77" s="14" t="s">
        <v>295</v>
      </c>
      <c r="C77" s="69">
        <v>42575.302083333336</v>
      </c>
      <c r="D77" s="69">
        <v>42576.822916666664</v>
      </c>
      <c r="E77" s="74">
        <v>1.5208333333284827</v>
      </c>
    </row>
    <row r="78" spans="1:5" x14ac:dyDescent="0.2">
      <c r="A78" s="14">
        <v>520</v>
      </c>
      <c r="B78" s="14" t="s">
        <v>295</v>
      </c>
      <c r="C78" s="69">
        <v>42575.302083333336</v>
      </c>
      <c r="D78" s="69">
        <v>42576.875</v>
      </c>
      <c r="E78" s="74">
        <v>1.5729166666642413</v>
      </c>
    </row>
    <row r="79" spans="1:5" x14ac:dyDescent="0.2">
      <c r="A79" s="14">
        <v>521</v>
      </c>
      <c r="B79" s="14" t="s">
        <v>295</v>
      </c>
      <c r="C79" s="69">
        <v>42575.302083333336</v>
      </c>
      <c r="D79" s="69">
        <v>42576.885416666664</v>
      </c>
      <c r="E79" s="74">
        <v>1.5833333333284827</v>
      </c>
    </row>
    <row r="80" spans="1:5" x14ac:dyDescent="0.2">
      <c r="A80" s="14">
        <v>524</v>
      </c>
      <c r="B80" s="14" t="s">
        <v>295</v>
      </c>
      <c r="C80" s="69">
        <v>42564.892361111109</v>
      </c>
      <c r="D80" s="69">
        <v>42580.872916666667</v>
      </c>
      <c r="E80" s="74">
        <v>15.980555555557657</v>
      </c>
    </row>
    <row r="81" spans="1:5" x14ac:dyDescent="0.2">
      <c r="A81" s="14">
        <v>527</v>
      </c>
      <c r="B81" s="14" t="s">
        <v>295</v>
      </c>
      <c r="C81" s="69">
        <v>42572.666666666664</v>
      </c>
      <c r="D81" s="69">
        <v>42576.90625</v>
      </c>
      <c r="E81" s="74">
        <v>4.2395833333357587</v>
      </c>
    </row>
    <row r="82" spans="1:5" x14ac:dyDescent="0.2">
      <c r="A82" s="14">
        <v>534</v>
      </c>
      <c r="B82" s="14" t="s">
        <v>295</v>
      </c>
      <c r="C82" s="69">
        <v>42576.71875</v>
      </c>
      <c r="D82" s="69">
        <v>42577.895833333336</v>
      </c>
      <c r="E82" s="74">
        <v>1.1770833333357587</v>
      </c>
    </row>
    <row r="83" spans="1:5" x14ac:dyDescent="0.2">
      <c r="A83" s="14">
        <v>535</v>
      </c>
      <c r="B83" s="14" t="s">
        <v>295</v>
      </c>
      <c r="C83" s="69">
        <v>42573.979166666664</v>
      </c>
      <c r="D83" s="69">
        <v>42576.90625</v>
      </c>
      <c r="E83" s="74">
        <v>2.9270833333357587</v>
      </c>
    </row>
    <row r="84" spans="1:5" x14ac:dyDescent="0.2">
      <c r="A84" s="14">
        <v>544</v>
      </c>
      <c r="B84" s="14" t="s">
        <v>295</v>
      </c>
      <c r="C84" s="69">
        <v>42573.82708333333</v>
      </c>
      <c r="D84" s="69">
        <v>42577.75</v>
      </c>
      <c r="E84" s="74">
        <v>3.9229166666700621</v>
      </c>
    </row>
    <row r="85" spans="1:5" x14ac:dyDescent="0.2">
      <c r="A85" s="14">
        <v>562</v>
      </c>
      <c r="B85" s="14" t="s">
        <v>295</v>
      </c>
      <c r="C85" s="69">
        <v>42572.729166666664</v>
      </c>
      <c r="D85" s="69">
        <v>42577.65625</v>
      </c>
      <c r="E85" s="74">
        <v>4.9270833333357587</v>
      </c>
    </row>
    <row r="86" spans="1:5" x14ac:dyDescent="0.2">
      <c r="A86" s="14">
        <v>565</v>
      </c>
      <c r="B86" s="14" t="s">
        <v>295</v>
      </c>
      <c r="C86" s="69">
        <v>42566.572916666664</v>
      </c>
      <c r="D86" s="69">
        <v>42576.833333333336</v>
      </c>
      <c r="E86" s="74">
        <v>10.260416666671517</v>
      </c>
    </row>
    <row r="87" spans="1:5" x14ac:dyDescent="0.2">
      <c r="A87" s="14">
        <v>566</v>
      </c>
      <c r="B87" s="14" t="s">
        <v>295</v>
      </c>
      <c r="C87" s="69">
        <v>42566.597916666666</v>
      </c>
      <c r="D87" s="69">
        <v>42576.854166666664</v>
      </c>
      <c r="E87" s="74">
        <v>10.256249999998545</v>
      </c>
    </row>
    <row r="88" spans="1:5" x14ac:dyDescent="0.2">
      <c r="A88" s="14">
        <v>584</v>
      </c>
      <c r="B88" s="14" t="s">
        <v>295</v>
      </c>
      <c r="C88" s="69">
        <v>42566.55</v>
      </c>
      <c r="D88" s="69">
        <v>42576.875</v>
      </c>
      <c r="E88" s="74">
        <v>10.32499999999709</v>
      </c>
    </row>
    <row r="89" spans="1:5" x14ac:dyDescent="0.2">
      <c r="A89" s="14">
        <v>587</v>
      </c>
      <c r="B89" s="14" t="s">
        <v>295</v>
      </c>
      <c r="C89" s="69">
        <v>42566.579861111109</v>
      </c>
      <c r="D89" s="69">
        <v>42576.895833333336</v>
      </c>
      <c r="E89" s="74">
        <v>10.315972222226264</v>
      </c>
    </row>
    <row r="90" spans="1:5" x14ac:dyDescent="0.2">
      <c r="A90" s="14">
        <v>589</v>
      </c>
      <c r="B90" s="14" t="s">
        <v>295</v>
      </c>
      <c r="C90" s="69">
        <v>42566.581250000003</v>
      </c>
      <c r="D90" s="69">
        <v>42576.916666666664</v>
      </c>
      <c r="E90" s="74">
        <v>10.335416666661331</v>
      </c>
    </row>
    <row r="91" spans="1:5" x14ac:dyDescent="0.2">
      <c r="A91" s="14">
        <v>602</v>
      </c>
      <c r="B91" s="14" t="s">
        <v>295</v>
      </c>
      <c r="C91" s="69">
        <v>42576.916666666664</v>
      </c>
      <c r="D91" s="69">
        <v>42577.90625</v>
      </c>
      <c r="E91" s="74">
        <v>0.98958333333575865</v>
      </c>
    </row>
    <row r="92" spans="1:5" x14ac:dyDescent="0.2">
      <c r="A92" s="14">
        <v>605</v>
      </c>
      <c r="B92" s="14" t="s">
        <v>295</v>
      </c>
      <c r="C92" s="69">
        <v>42576.416666666664</v>
      </c>
      <c r="D92" s="69">
        <v>42577.833333333336</v>
      </c>
      <c r="E92" s="74">
        <v>1.4166666666715173</v>
      </c>
    </row>
    <row r="93" spans="1:5" x14ac:dyDescent="0.2">
      <c r="A93" s="14">
        <v>608</v>
      </c>
      <c r="B93" s="14" t="s">
        <v>295</v>
      </c>
      <c r="C93" s="69">
        <v>42577.03125</v>
      </c>
      <c r="D93" s="69">
        <v>42577.895833333336</v>
      </c>
      <c r="E93" s="74">
        <v>0.86458333333575865</v>
      </c>
    </row>
    <row r="94" spans="1:5" x14ac:dyDescent="0.2">
      <c r="A94" s="14">
        <v>610</v>
      </c>
      <c r="B94" s="14" t="s">
        <v>295</v>
      </c>
      <c r="C94" s="69">
        <v>42576.872916666667</v>
      </c>
      <c r="D94" s="69">
        <v>42577.868055555555</v>
      </c>
      <c r="E94" s="74">
        <v>0.99513888888759539</v>
      </c>
    </row>
    <row r="95" spans="1:5" x14ac:dyDescent="0.2">
      <c r="A95" s="14">
        <v>613</v>
      </c>
      <c r="B95" s="14" t="s">
        <v>295</v>
      </c>
      <c r="C95" s="69">
        <v>42577.71875</v>
      </c>
      <c r="D95" s="69">
        <v>42580.708333333336</v>
      </c>
      <c r="E95" s="74">
        <v>2.9895833333357587</v>
      </c>
    </row>
    <row r="96" spans="1:5" x14ac:dyDescent="0.2">
      <c r="A96" s="14">
        <v>614</v>
      </c>
      <c r="B96" s="14" t="s">
        <v>295</v>
      </c>
      <c r="C96" s="69">
        <v>42577.75</v>
      </c>
      <c r="D96" s="69">
        <v>42577.84375</v>
      </c>
      <c r="E96" s="74">
        <v>9.375E-2</v>
      </c>
    </row>
    <row r="97" spans="1:5" x14ac:dyDescent="0.2">
      <c r="A97" s="14">
        <v>616</v>
      </c>
      <c r="B97" s="14" t="s">
        <v>295</v>
      </c>
      <c r="C97" s="69">
        <v>42576.68472222222</v>
      </c>
      <c r="D97" s="69">
        <v>42576.856944444444</v>
      </c>
      <c r="E97" s="74">
        <v>0.17222222222335404</v>
      </c>
    </row>
    <row r="98" spans="1:5" x14ac:dyDescent="0.2">
      <c r="A98" s="14">
        <v>617</v>
      </c>
      <c r="B98" s="14" t="s">
        <v>295</v>
      </c>
      <c r="C98" s="69">
        <v>42576.906944444447</v>
      </c>
      <c r="D98" s="69">
        <v>42577.831944444442</v>
      </c>
      <c r="E98" s="74">
        <v>0.92499999999563443</v>
      </c>
    </row>
    <row r="99" spans="1:5" x14ac:dyDescent="0.2">
      <c r="A99" s="14">
        <v>619</v>
      </c>
      <c r="B99" s="14" t="s">
        <v>295</v>
      </c>
      <c r="C99" s="69">
        <v>42577.739583333336</v>
      </c>
      <c r="D99" s="69">
        <v>42577.90625</v>
      </c>
      <c r="E99" s="74">
        <v>0.16666666666424135</v>
      </c>
    </row>
    <row r="100" spans="1:5" x14ac:dyDescent="0.2">
      <c r="A100" s="14">
        <v>621</v>
      </c>
      <c r="B100" s="14" t="s">
        <v>295</v>
      </c>
      <c r="C100" s="69">
        <v>42576.875</v>
      </c>
      <c r="D100" s="69">
        <v>42579.875</v>
      </c>
      <c r="E100" s="74">
        <v>3</v>
      </c>
    </row>
    <row r="101" spans="1:5" x14ac:dyDescent="0.2">
      <c r="A101" s="14">
        <v>626</v>
      </c>
      <c r="B101" s="14" t="s">
        <v>295</v>
      </c>
      <c r="C101" s="69">
        <v>42576.895833333336</v>
      </c>
      <c r="D101" s="69">
        <v>42583.541666666664</v>
      </c>
      <c r="E101" s="74">
        <v>6.6458333333284827</v>
      </c>
    </row>
    <row r="102" spans="1:5" x14ac:dyDescent="0.2">
      <c r="A102" s="14">
        <v>629</v>
      </c>
      <c r="B102" s="14" t="s">
        <v>295</v>
      </c>
      <c r="C102" s="69">
        <v>42577.791666666664</v>
      </c>
      <c r="D102" s="69">
        <v>42577.927083333336</v>
      </c>
      <c r="E102" s="74">
        <v>0.13541666667151731</v>
      </c>
    </row>
    <row r="103" spans="1:5" x14ac:dyDescent="0.2">
      <c r="A103" s="14">
        <v>631</v>
      </c>
      <c r="B103" s="14" t="s">
        <v>295</v>
      </c>
      <c r="C103" s="69">
        <v>42577.708333333336</v>
      </c>
      <c r="D103" s="69">
        <v>42580.020833333336</v>
      </c>
      <c r="E103" s="74">
        <v>2.3125</v>
      </c>
    </row>
    <row r="104" spans="1:5" x14ac:dyDescent="0.2">
      <c r="A104" s="14">
        <v>632</v>
      </c>
      <c r="B104" s="14" t="s">
        <v>295</v>
      </c>
      <c r="C104" s="69">
        <v>42576.916666666664</v>
      </c>
      <c r="D104" s="69">
        <v>42577.90625</v>
      </c>
      <c r="E104" s="74">
        <v>0.98958333333575865</v>
      </c>
    </row>
    <row r="105" spans="1:5" x14ac:dyDescent="0.2">
      <c r="A105" s="14">
        <v>634</v>
      </c>
      <c r="B105" s="14" t="s">
        <v>295</v>
      </c>
      <c r="C105" s="69">
        <v>42572.729166666664</v>
      </c>
      <c r="D105" s="69">
        <v>42587.75</v>
      </c>
      <c r="E105" s="74">
        <v>15.020833333335759</v>
      </c>
    </row>
    <row r="106" spans="1:5" x14ac:dyDescent="0.2">
      <c r="A106" s="14">
        <v>636</v>
      </c>
      <c r="B106" s="14" t="s">
        <v>295</v>
      </c>
      <c r="C106" s="69">
        <v>42577.708333333336</v>
      </c>
      <c r="D106" s="69">
        <v>42577.979166666664</v>
      </c>
      <c r="E106" s="74">
        <v>0.27083333332848269</v>
      </c>
    </row>
    <row r="107" spans="1:5" x14ac:dyDescent="0.2">
      <c r="A107" s="14">
        <v>637</v>
      </c>
      <c r="B107" s="14" t="s">
        <v>295</v>
      </c>
      <c r="C107" s="69">
        <v>42576.59375</v>
      </c>
      <c r="D107" s="69">
        <v>42583.65625</v>
      </c>
      <c r="E107" s="74">
        <v>7.0625</v>
      </c>
    </row>
    <row r="108" spans="1:5" x14ac:dyDescent="0.2">
      <c r="A108" s="14">
        <v>641</v>
      </c>
      <c r="B108" s="14" t="s">
        <v>295</v>
      </c>
      <c r="C108" s="69">
        <v>42576.859722222223</v>
      </c>
      <c r="D108" s="69">
        <v>42577.960416666669</v>
      </c>
      <c r="E108" s="74">
        <v>1.1006944444452529</v>
      </c>
    </row>
    <row r="109" spans="1:5" x14ac:dyDescent="0.2">
      <c r="A109" s="14">
        <v>642</v>
      </c>
      <c r="B109" s="14" t="s">
        <v>295</v>
      </c>
      <c r="C109" s="69">
        <v>42570.583333333336</v>
      </c>
      <c r="D109" s="69">
        <v>42578.072916666664</v>
      </c>
      <c r="E109" s="74">
        <v>7.4895833333284827</v>
      </c>
    </row>
    <row r="110" spans="1:5" x14ac:dyDescent="0.2">
      <c r="A110" s="14">
        <v>662</v>
      </c>
      <c r="B110" s="14" t="s">
        <v>295</v>
      </c>
      <c r="C110" s="69">
        <v>42577.760416666664</v>
      </c>
      <c r="D110" s="69">
        <v>42578.583333333336</v>
      </c>
      <c r="E110" s="74">
        <v>0.82291666667151731</v>
      </c>
    </row>
    <row r="111" spans="1:5" x14ac:dyDescent="0.2">
      <c r="A111" s="14">
        <v>665</v>
      </c>
      <c r="B111" s="14" t="s">
        <v>295</v>
      </c>
      <c r="C111" s="69">
        <v>42576.854166666664</v>
      </c>
      <c r="D111" s="69">
        <v>42578.604166666664</v>
      </c>
      <c r="E111" s="74">
        <v>1.75</v>
      </c>
    </row>
    <row r="112" spans="1:5" x14ac:dyDescent="0.2">
      <c r="A112" s="14">
        <v>671</v>
      </c>
      <c r="B112" s="14" t="s">
        <v>295</v>
      </c>
      <c r="C112" s="69">
        <v>42559.90625</v>
      </c>
      <c r="D112" s="69">
        <v>42578.635416666664</v>
      </c>
      <c r="E112" s="74">
        <v>18.729166666664241</v>
      </c>
    </row>
    <row r="113" spans="1:5" x14ac:dyDescent="0.2">
      <c r="A113" s="14">
        <v>682</v>
      </c>
      <c r="B113" s="14" t="s">
        <v>295</v>
      </c>
      <c r="C113" s="69">
        <v>42577.833333333336</v>
      </c>
      <c r="D113" s="69">
        <v>42578.697916666664</v>
      </c>
      <c r="E113" s="74">
        <v>0.86458333332848269</v>
      </c>
    </row>
    <row r="114" spans="1:5" x14ac:dyDescent="0.2">
      <c r="A114" s="14">
        <v>684</v>
      </c>
      <c r="B114" s="14" t="s">
        <v>295</v>
      </c>
      <c r="C114" s="69">
        <v>42578.59375</v>
      </c>
      <c r="D114" s="69">
        <v>42578.791666666664</v>
      </c>
      <c r="E114" s="74">
        <v>0.19791666666424135</v>
      </c>
    </row>
    <row r="115" spans="1:5" x14ac:dyDescent="0.2">
      <c r="A115" s="14">
        <v>689</v>
      </c>
      <c r="B115" s="14" t="s">
        <v>295</v>
      </c>
      <c r="C115" s="69">
        <v>42577.726388888892</v>
      </c>
      <c r="D115" s="69">
        <v>42578.743055555555</v>
      </c>
      <c r="E115" s="74">
        <v>1.0166666666627862</v>
      </c>
    </row>
    <row r="116" spans="1:5" x14ac:dyDescent="0.2">
      <c r="A116" s="14">
        <v>693</v>
      </c>
      <c r="B116" s="14" t="s">
        <v>295</v>
      </c>
      <c r="C116" s="69">
        <v>42577.75</v>
      </c>
      <c r="D116" s="69">
        <v>42578.802083333336</v>
      </c>
      <c r="E116" s="74">
        <v>1.0520833333357587</v>
      </c>
    </row>
    <row r="117" spans="1:5" x14ac:dyDescent="0.2">
      <c r="A117" s="14">
        <v>696</v>
      </c>
      <c r="B117" s="14" t="s">
        <v>295</v>
      </c>
      <c r="C117" s="69">
        <v>42577.708333333336</v>
      </c>
      <c r="D117" s="69">
        <v>42579.708333333336</v>
      </c>
      <c r="E117" s="74">
        <v>2</v>
      </c>
    </row>
    <row r="118" spans="1:5" x14ac:dyDescent="0.2">
      <c r="A118" s="14">
        <v>697</v>
      </c>
      <c r="B118" s="14" t="s">
        <v>295</v>
      </c>
      <c r="C118" s="69">
        <v>42577.770833333336</v>
      </c>
      <c r="D118" s="69">
        <v>42578.822916666664</v>
      </c>
      <c r="E118" s="74">
        <v>1.0520833333284827</v>
      </c>
    </row>
    <row r="119" spans="1:5" x14ac:dyDescent="0.2">
      <c r="A119" s="14">
        <v>699</v>
      </c>
      <c r="B119" s="14" t="s">
        <v>295</v>
      </c>
      <c r="C119" s="69">
        <v>42577.96875</v>
      </c>
      <c r="D119" s="69">
        <v>42578.791666666664</v>
      </c>
      <c r="E119" s="74">
        <v>0.82291666666424135</v>
      </c>
    </row>
    <row r="120" spans="1:5" x14ac:dyDescent="0.2">
      <c r="A120" s="14">
        <v>700</v>
      </c>
      <c r="B120" s="14" t="s">
        <v>295</v>
      </c>
      <c r="C120" s="69">
        <v>42578.760416666664</v>
      </c>
      <c r="D120" s="69">
        <v>42578.770833333336</v>
      </c>
      <c r="E120" s="74">
        <v>1.0416666671517305E-2</v>
      </c>
    </row>
    <row r="121" spans="1:5" x14ac:dyDescent="0.2">
      <c r="A121" s="14">
        <v>701</v>
      </c>
      <c r="B121" s="14" t="s">
        <v>295</v>
      </c>
      <c r="C121" s="69">
        <v>42577.958333333336</v>
      </c>
      <c r="D121" s="69">
        <v>42578.791666666664</v>
      </c>
      <c r="E121" s="74">
        <v>0.83333333332848269</v>
      </c>
    </row>
    <row r="122" spans="1:5" x14ac:dyDescent="0.2">
      <c r="A122" s="14">
        <v>704</v>
      </c>
      <c r="B122" s="14" t="s">
        <v>295</v>
      </c>
      <c r="C122" s="69">
        <v>42578.0625</v>
      </c>
      <c r="D122" s="69">
        <v>42578.770833333336</v>
      </c>
      <c r="E122" s="74">
        <v>0.70833333333575865</v>
      </c>
    </row>
    <row r="123" spans="1:5" x14ac:dyDescent="0.2">
      <c r="A123" s="14">
        <v>707</v>
      </c>
      <c r="B123" s="14" t="s">
        <v>295</v>
      </c>
      <c r="C123" s="69">
        <v>42577.775694444441</v>
      </c>
      <c r="D123" s="69">
        <v>42578.799305555556</v>
      </c>
      <c r="E123" s="74">
        <v>1.023611111115315</v>
      </c>
    </row>
    <row r="124" spans="1:5" x14ac:dyDescent="0.2">
      <c r="A124" s="14">
        <v>711</v>
      </c>
      <c r="B124" s="14" t="s">
        <v>295</v>
      </c>
      <c r="C124" s="69">
        <v>42577.958333333336</v>
      </c>
      <c r="D124" s="69">
        <v>42578.8125</v>
      </c>
      <c r="E124" s="74">
        <v>0.85416666666424135</v>
      </c>
    </row>
    <row r="125" spans="1:5" x14ac:dyDescent="0.2">
      <c r="A125" s="14">
        <v>716</v>
      </c>
      <c r="B125" s="14" t="s">
        <v>295</v>
      </c>
      <c r="C125" s="69">
        <v>42578.71875</v>
      </c>
      <c r="D125" s="69">
        <v>42578.8125</v>
      </c>
      <c r="E125" s="74">
        <v>9.375E-2</v>
      </c>
    </row>
    <row r="126" spans="1:5" x14ac:dyDescent="0.2">
      <c r="A126" s="14">
        <v>723</v>
      </c>
      <c r="B126" s="14" t="s">
        <v>295</v>
      </c>
      <c r="C126" s="69">
        <v>42577.395833333336</v>
      </c>
      <c r="D126" s="69">
        <v>42578.833333333336</v>
      </c>
      <c r="E126" s="74">
        <v>1.4375</v>
      </c>
    </row>
    <row r="127" spans="1:5" x14ac:dyDescent="0.2">
      <c r="A127" s="14">
        <v>726</v>
      </c>
      <c r="B127" s="14" t="s">
        <v>295</v>
      </c>
      <c r="C127" s="69">
        <v>42578.3125</v>
      </c>
      <c r="D127" s="69">
        <v>42578.833333333336</v>
      </c>
      <c r="E127" s="74">
        <v>0.52083333333575865</v>
      </c>
    </row>
    <row r="128" spans="1:5" x14ac:dyDescent="0.2">
      <c r="A128" s="14">
        <v>736</v>
      </c>
      <c r="B128" s="14" t="s">
        <v>295</v>
      </c>
      <c r="C128" s="69">
        <v>42577.822916666664</v>
      </c>
      <c r="D128" s="69">
        <v>42583.822916666664</v>
      </c>
      <c r="E128" s="74">
        <v>6</v>
      </c>
    </row>
    <row r="129" spans="1:5" x14ac:dyDescent="0.2">
      <c r="A129" s="14">
        <v>738</v>
      </c>
      <c r="B129" s="14" t="s">
        <v>295</v>
      </c>
      <c r="C129" s="69">
        <v>42578.739583333336</v>
      </c>
      <c r="D129" s="69">
        <v>42578.875</v>
      </c>
      <c r="E129" s="74">
        <v>0.13541666666424135</v>
      </c>
    </row>
    <row r="130" spans="1:5" x14ac:dyDescent="0.2">
      <c r="A130" s="14">
        <v>740</v>
      </c>
      <c r="B130" s="14" t="s">
        <v>295</v>
      </c>
      <c r="C130" s="69">
        <v>42577.791666666664</v>
      </c>
      <c r="D130" s="69">
        <v>42578.875</v>
      </c>
      <c r="E130" s="74">
        <v>1.0833333333357587</v>
      </c>
    </row>
    <row r="131" spans="1:5" x14ac:dyDescent="0.2">
      <c r="A131" s="14">
        <v>742</v>
      </c>
      <c r="B131" s="14" t="s">
        <v>295</v>
      </c>
      <c r="C131" s="69">
        <v>42578.875</v>
      </c>
      <c r="D131" s="69">
        <v>42579.822916666664</v>
      </c>
      <c r="E131" s="74">
        <v>0.94791666666424135</v>
      </c>
    </row>
    <row r="132" spans="1:5" x14ac:dyDescent="0.2">
      <c r="A132" s="14">
        <v>744</v>
      </c>
      <c r="B132" s="14" t="s">
        <v>295</v>
      </c>
      <c r="C132" s="69">
        <v>42578.666666666664</v>
      </c>
      <c r="D132" s="69">
        <v>42578.895833333336</v>
      </c>
      <c r="E132" s="74">
        <v>0.22916666667151731</v>
      </c>
    </row>
    <row r="133" spans="1:5" x14ac:dyDescent="0.2">
      <c r="A133" s="14">
        <v>748</v>
      </c>
      <c r="B133" s="14" t="s">
        <v>295</v>
      </c>
      <c r="C133" s="69">
        <v>42578.668055555558</v>
      </c>
      <c r="D133" s="69">
        <v>42578.9</v>
      </c>
      <c r="E133" s="74">
        <v>0.23194444444379769</v>
      </c>
    </row>
    <row r="134" spans="1:5" x14ac:dyDescent="0.2">
      <c r="A134" s="14">
        <v>750</v>
      </c>
      <c r="B134" s="14" t="s">
        <v>295</v>
      </c>
      <c r="C134" s="69">
        <v>42577.791666666664</v>
      </c>
      <c r="D134" s="69">
        <v>42578.916666666664</v>
      </c>
      <c r="E134" s="74">
        <v>1.125</v>
      </c>
    </row>
    <row r="135" spans="1:5" x14ac:dyDescent="0.2">
      <c r="A135" s="14">
        <v>751</v>
      </c>
      <c r="B135" s="14" t="s">
        <v>295</v>
      </c>
      <c r="C135" s="69">
        <v>42576.885416666664</v>
      </c>
      <c r="D135" s="69">
        <v>42578.90625</v>
      </c>
      <c r="E135" s="74">
        <v>2.0208333333357587</v>
      </c>
    </row>
    <row r="136" spans="1:5" x14ac:dyDescent="0.2">
      <c r="A136" s="14">
        <v>752</v>
      </c>
      <c r="B136" s="14" t="s">
        <v>295</v>
      </c>
      <c r="C136" s="69">
        <v>42576.6875</v>
      </c>
      <c r="D136" s="69">
        <v>42578.916666666664</v>
      </c>
      <c r="E136" s="74">
        <v>2.2291666666642413</v>
      </c>
    </row>
    <row r="137" spans="1:5" x14ac:dyDescent="0.2">
      <c r="A137" s="14">
        <v>754</v>
      </c>
      <c r="B137" s="14" t="s">
        <v>295</v>
      </c>
      <c r="C137" s="69">
        <v>42578.863194444442</v>
      </c>
      <c r="D137" s="69">
        <v>42578.916666666664</v>
      </c>
      <c r="E137" s="74">
        <v>5.3472222221898846E-2</v>
      </c>
    </row>
    <row r="138" spans="1:5" x14ac:dyDescent="0.2">
      <c r="A138" s="14">
        <v>755</v>
      </c>
      <c r="B138" s="14" t="s">
        <v>295</v>
      </c>
      <c r="C138" s="69">
        <v>42578.863194444442</v>
      </c>
      <c r="D138" s="69">
        <v>42578.916666666664</v>
      </c>
      <c r="E138" s="74">
        <v>5.3472222221898846E-2</v>
      </c>
    </row>
    <row r="139" spans="1:5" x14ac:dyDescent="0.2">
      <c r="A139" s="14">
        <v>763</v>
      </c>
      <c r="B139" s="14" t="s">
        <v>295</v>
      </c>
      <c r="C139" s="69">
        <v>42573.877083333333</v>
      </c>
      <c r="D139" s="69">
        <v>42579.027777777781</v>
      </c>
      <c r="E139" s="74">
        <v>5.1506944444481633</v>
      </c>
    </row>
    <row r="140" spans="1:5" x14ac:dyDescent="0.2">
      <c r="A140" s="14">
        <v>764</v>
      </c>
      <c r="B140" s="14" t="s">
        <v>295</v>
      </c>
      <c r="C140" s="69">
        <v>42576.885416666664</v>
      </c>
      <c r="D140" s="69">
        <v>42578.9375</v>
      </c>
      <c r="E140" s="74">
        <v>2.0520833333357587</v>
      </c>
    </row>
    <row r="141" spans="1:5" x14ac:dyDescent="0.2">
      <c r="A141" s="14">
        <v>765</v>
      </c>
      <c r="B141" s="14" t="s">
        <v>295</v>
      </c>
      <c r="C141" s="69">
        <v>42576.885416666664</v>
      </c>
      <c r="D141" s="69">
        <v>42578.979166666664</v>
      </c>
      <c r="E141" s="74">
        <v>2.09375</v>
      </c>
    </row>
    <row r="142" spans="1:5" x14ac:dyDescent="0.2">
      <c r="A142" s="14">
        <v>766</v>
      </c>
      <c r="B142" s="14" t="s">
        <v>295</v>
      </c>
      <c r="C142" s="69">
        <v>42576.885416666664</v>
      </c>
      <c r="D142" s="69">
        <v>42579.010416666664</v>
      </c>
      <c r="E142" s="74">
        <v>2.125</v>
      </c>
    </row>
    <row r="143" spans="1:5" x14ac:dyDescent="0.2">
      <c r="A143" s="14">
        <v>767</v>
      </c>
      <c r="B143" s="14" t="s">
        <v>295</v>
      </c>
      <c r="C143" s="69">
        <v>42576.90625</v>
      </c>
      <c r="D143" s="69">
        <v>42579.052083333336</v>
      </c>
      <c r="E143" s="74">
        <v>2.1458333333357587</v>
      </c>
    </row>
    <row r="144" spans="1:5" x14ac:dyDescent="0.2">
      <c r="A144" s="14">
        <v>768</v>
      </c>
      <c r="B144" s="14" t="s">
        <v>295</v>
      </c>
      <c r="C144" s="69">
        <v>42576.989583333336</v>
      </c>
      <c r="D144" s="69">
        <v>42579.072916666664</v>
      </c>
      <c r="E144" s="74">
        <v>2.0833333333284827</v>
      </c>
    </row>
    <row r="145" spans="1:5" x14ac:dyDescent="0.2">
      <c r="A145" s="14">
        <v>769</v>
      </c>
      <c r="B145" s="14" t="s">
        <v>295</v>
      </c>
      <c r="C145" s="69">
        <v>42578.59375</v>
      </c>
      <c r="D145" s="69">
        <v>42580.052083333336</v>
      </c>
      <c r="E145" s="74">
        <v>1.4583333333357587</v>
      </c>
    </row>
    <row r="146" spans="1:5" x14ac:dyDescent="0.2">
      <c r="A146" s="14">
        <v>791</v>
      </c>
      <c r="B146" s="14" t="s">
        <v>295</v>
      </c>
      <c r="C146" s="69">
        <v>42571.729166666664</v>
      </c>
      <c r="D146" s="69">
        <v>42579.614583333336</v>
      </c>
      <c r="E146" s="74">
        <v>7.8854166666715173</v>
      </c>
    </row>
    <row r="147" spans="1:5" x14ac:dyDescent="0.2">
      <c r="A147" s="14">
        <v>808</v>
      </c>
      <c r="B147" s="14" t="s">
        <v>295</v>
      </c>
      <c r="C147" s="69">
        <v>42578.791666666664</v>
      </c>
      <c r="D147" s="69">
        <v>42580.78125</v>
      </c>
      <c r="E147" s="74">
        <v>1.9895833333357587</v>
      </c>
    </row>
    <row r="148" spans="1:5" x14ac:dyDescent="0.2">
      <c r="A148" s="14">
        <v>817</v>
      </c>
      <c r="B148" s="14" t="s">
        <v>295</v>
      </c>
      <c r="C148" s="69">
        <v>42573.916666666664</v>
      </c>
      <c r="D148" s="69">
        <v>42576.645833333336</v>
      </c>
      <c r="E148" s="74">
        <v>2.7291666666715173</v>
      </c>
    </row>
    <row r="149" spans="1:5" x14ac:dyDescent="0.2">
      <c r="A149" s="14">
        <v>824</v>
      </c>
      <c r="B149" s="14" t="s">
        <v>295</v>
      </c>
      <c r="C149" s="69">
        <v>42578.824305555558</v>
      </c>
      <c r="D149" s="69">
        <v>42579.786111111112</v>
      </c>
      <c r="E149" s="74">
        <v>0.96180555555474712</v>
      </c>
    </row>
    <row r="150" spans="1:5" x14ac:dyDescent="0.2">
      <c r="A150" s="14">
        <v>827</v>
      </c>
      <c r="B150" s="14" t="s">
        <v>295</v>
      </c>
      <c r="C150" s="69">
        <v>42578.90625</v>
      </c>
      <c r="D150" s="69">
        <v>42579.78125</v>
      </c>
      <c r="E150" s="74">
        <v>0.875</v>
      </c>
    </row>
    <row r="151" spans="1:5" x14ac:dyDescent="0.2">
      <c r="A151" s="14">
        <v>829</v>
      </c>
      <c r="B151" s="14" t="s">
        <v>295</v>
      </c>
      <c r="C151" s="69">
        <v>42577.864583333336</v>
      </c>
      <c r="D151" s="69">
        <v>42579.791666666664</v>
      </c>
      <c r="E151" s="74">
        <v>1.9270833333284827</v>
      </c>
    </row>
    <row r="152" spans="1:5" x14ac:dyDescent="0.2">
      <c r="A152" s="14">
        <v>831</v>
      </c>
      <c r="B152" s="14" t="s">
        <v>295</v>
      </c>
      <c r="C152" s="69">
        <v>42578.802083333336</v>
      </c>
      <c r="D152" s="69">
        <v>42579.8125</v>
      </c>
      <c r="E152" s="74">
        <v>1.0104166666642413</v>
      </c>
    </row>
    <row r="153" spans="1:5" x14ac:dyDescent="0.2">
      <c r="A153" s="14">
        <v>834</v>
      </c>
      <c r="B153" s="14" t="s">
        <v>295</v>
      </c>
      <c r="C153" s="69">
        <v>42578.870833333334</v>
      </c>
      <c r="D153" s="69">
        <v>42583.645833333336</v>
      </c>
      <c r="E153" s="74">
        <v>4.7750000000014552</v>
      </c>
    </row>
    <row r="154" spans="1:5" x14ac:dyDescent="0.2">
      <c r="A154" s="14">
        <v>840</v>
      </c>
      <c r="B154" s="14" t="s">
        <v>295</v>
      </c>
      <c r="C154" s="69">
        <v>42578.875</v>
      </c>
      <c r="D154" s="69">
        <v>42579.822916666664</v>
      </c>
      <c r="E154" s="74">
        <v>0.94791666666424135</v>
      </c>
    </row>
    <row r="155" spans="1:5" x14ac:dyDescent="0.2">
      <c r="A155" s="14">
        <v>852</v>
      </c>
      <c r="B155" s="14" t="s">
        <v>295</v>
      </c>
      <c r="C155" s="69">
        <v>42577.833333333336</v>
      </c>
      <c r="D155" s="69">
        <v>42579.854166666664</v>
      </c>
      <c r="E155" s="74">
        <v>2.0208333333284827</v>
      </c>
    </row>
    <row r="156" spans="1:5" x14ac:dyDescent="0.2">
      <c r="A156" s="14">
        <v>856</v>
      </c>
      <c r="B156" s="14" t="s">
        <v>295</v>
      </c>
      <c r="C156" s="69">
        <v>42572.958333333336</v>
      </c>
      <c r="D156" s="69">
        <v>42579.854166666664</v>
      </c>
      <c r="E156" s="74">
        <v>6.8958333333284827</v>
      </c>
    </row>
    <row r="157" spans="1:5" x14ac:dyDescent="0.2">
      <c r="A157" s="14">
        <v>866</v>
      </c>
      <c r="B157" s="14" t="s">
        <v>295</v>
      </c>
      <c r="C157" s="69">
        <v>42576.541666666664</v>
      </c>
      <c r="D157" s="69">
        <v>42578.645833333336</v>
      </c>
      <c r="E157" s="74">
        <v>2.1041666666715173</v>
      </c>
    </row>
    <row r="158" spans="1:5" x14ac:dyDescent="0.2">
      <c r="A158" s="14">
        <v>869</v>
      </c>
      <c r="B158" s="14" t="s">
        <v>295</v>
      </c>
      <c r="C158" s="69">
        <v>42576.916666666664</v>
      </c>
      <c r="D158" s="69">
        <v>42577.604166666664</v>
      </c>
      <c r="E158" s="74">
        <v>0.6875</v>
      </c>
    </row>
    <row r="159" spans="1:5" x14ac:dyDescent="0.2">
      <c r="A159" s="14">
        <v>871</v>
      </c>
      <c r="B159" s="14" t="s">
        <v>295</v>
      </c>
      <c r="C159" s="69">
        <v>42577.541666666664</v>
      </c>
      <c r="D159" s="69">
        <v>42579.625</v>
      </c>
      <c r="E159" s="74">
        <v>2.0833333333357587</v>
      </c>
    </row>
    <row r="160" spans="1:5" x14ac:dyDescent="0.2">
      <c r="A160" s="14">
        <v>872</v>
      </c>
      <c r="B160" s="14" t="s">
        <v>295</v>
      </c>
      <c r="C160" s="69">
        <v>42578.552083333336</v>
      </c>
      <c r="D160" s="69">
        <v>42579.90625</v>
      </c>
      <c r="E160" s="74">
        <v>1.3541666666642413</v>
      </c>
    </row>
    <row r="161" spans="1:5" x14ac:dyDescent="0.2">
      <c r="A161" s="14">
        <v>888</v>
      </c>
      <c r="B161" s="14" t="s">
        <v>295</v>
      </c>
      <c r="C161" s="69">
        <v>42577.575694444444</v>
      </c>
      <c r="D161" s="69">
        <v>42580.09375</v>
      </c>
      <c r="E161" s="74">
        <v>2.5180555555562023</v>
      </c>
    </row>
    <row r="162" spans="1:5" x14ac:dyDescent="0.2">
      <c r="A162" s="14">
        <v>890</v>
      </c>
      <c r="B162" s="14" t="s">
        <v>295</v>
      </c>
      <c r="C162" s="69">
        <v>42578.5</v>
      </c>
      <c r="D162" s="69">
        <v>42580.583333333336</v>
      </c>
      <c r="E162" s="74">
        <v>2.0833333333357587</v>
      </c>
    </row>
    <row r="163" spans="1:5" x14ac:dyDescent="0.2">
      <c r="A163" s="14">
        <v>893</v>
      </c>
      <c r="B163" s="14" t="s">
        <v>295</v>
      </c>
      <c r="C163" s="69">
        <v>42578.020833333336</v>
      </c>
      <c r="D163" s="69">
        <v>42583.729166666664</v>
      </c>
      <c r="E163" s="74">
        <v>5.7083333333284827</v>
      </c>
    </row>
    <row r="164" spans="1:5" x14ac:dyDescent="0.2">
      <c r="A164" s="14">
        <v>901</v>
      </c>
      <c r="B164" s="14" t="s">
        <v>295</v>
      </c>
      <c r="C164" s="69">
        <v>42579.166666666664</v>
      </c>
      <c r="D164" s="69">
        <v>42590.916666666664</v>
      </c>
      <c r="E164" s="74">
        <v>11.75</v>
      </c>
    </row>
    <row r="165" spans="1:5" x14ac:dyDescent="0.2">
      <c r="A165" s="14">
        <v>903</v>
      </c>
      <c r="B165" s="14" t="s">
        <v>295</v>
      </c>
      <c r="C165" s="69">
        <v>42579.916666666664</v>
      </c>
      <c r="D165" s="69">
        <v>42580.677083333336</v>
      </c>
      <c r="E165" s="74">
        <v>0.76041666667151731</v>
      </c>
    </row>
    <row r="166" spans="1:5" x14ac:dyDescent="0.2">
      <c r="A166" s="14">
        <v>904</v>
      </c>
      <c r="B166" s="14" t="s">
        <v>295</v>
      </c>
      <c r="C166" s="69">
        <v>42577.916666666664</v>
      </c>
      <c r="D166" s="69">
        <v>42578.84375</v>
      </c>
      <c r="E166" s="74">
        <v>0.92708333333575865</v>
      </c>
    </row>
    <row r="167" spans="1:5" x14ac:dyDescent="0.2">
      <c r="A167" s="14">
        <v>905</v>
      </c>
      <c r="B167" s="14" t="s">
        <v>295</v>
      </c>
      <c r="C167" s="69">
        <v>42577.916666666664</v>
      </c>
      <c r="D167" s="69">
        <v>42578.84375</v>
      </c>
      <c r="E167" s="74">
        <v>0.92708333333575865</v>
      </c>
    </row>
    <row r="168" spans="1:5" x14ac:dyDescent="0.2">
      <c r="A168" s="14">
        <v>906</v>
      </c>
      <c r="B168" s="14" t="s">
        <v>295</v>
      </c>
      <c r="C168" s="69">
        <v>42578.583333333336</v>
      </c>
      <c r="D168" s="69">
        <v>42578.84375</v>
      </c>
      <c r="E168" s="74">
        <v>0.26041666666424135</v>
      </c>
    </row>
    <row r="169" spans="1:5" x14ac:dyDescent="0.2">
      <c r="A169" s="14">
        <v>907</v>
      </c>
      <c r="B169" s="14" t="s">
        <v>295</v>
      </c>
      <c r="C169" s="69">
        <v>42578.541666666664</v>
      </c>
      <c r="D169" s="69">
        <v>42579.645833333336</v>
      </c>
      <c r="E169" s="74">
        <v>1.1041666666715173</v>
      </c>
    </row>
    <row r="170" spans="1:5" x14ac:dyDescent="0.2">
      <c r="A170" s="14">
        <v>908</v>
      </c>
      <c r="B170" s="14" t="s">
        <v>295</v>
      </c>
      <c r="C170" s="69">
        <v>42579.541666666664</v>
      </c>
      <c r="D170" s="69">
        <v>42579.854166666664</v>
      </c>
      <c r="E170" s="74">
        <v>0.3125</v>
      </c>
    </row>
    <row r="171" spans="1:5" x14ac:dyDescent="0.2">
      <c r="A171" s="14">
        <v>910</v>
      </c>
      <c r="B171" s="14" t="s">
        <v>295</v>
      </c>
      <c r="C171" s="69">
        <v>42578.583333333336</v>
      </c>
      <c r="D171" s="69">
        <v>42579.854166666664</v>
      </c>
      <c r="E171" s="74">
        <v>1.2708333333284827</v>
      </c>
    </row>
    <row r="172" spans="1:5" x14ac:dyDescent="0.2">
      <c r="A172" s="14">
        <v>917</v>
      </c>
      <c r="B172" s="14" t="s">
        <v>295</v>
      </c>
      <c r="C172" s="69">
        <v>42580.614583333336</v>
      </c>
      <c r="D172" s="69">
        <v>42580.666666666664</v>
      </c>
      <c r="E172" s="74">
        <v>5.2083333328482695E-2</v>
      </c>
    </row>
    <row r="173" spans="1:5" x14ac:dyDescent="0.2">
      <c r="A173" s="14">
        <v>920</v>
      </c>
      <c r="B173" s="14" t="s">
        <v>295</v>
      </c>
      <c r="C173" s="69">
        <v>42573.754166666666</v>
      </c>
      <c r="D173" s="69">
        <v>42580.916666666664</v>
      </c>
      <c r="E173" s="74">
        <v>7.1624999999985448</v>
      </c>
    </row>
    <row r="174" spans="1:5" x14ac:dyDescent="0.2">
      <c r="A174" s="14">
        <v>923</v>
      </c>
      <c r="B174" s="14" t="s">
        <v>295</v>
      </c>
      <c r="C174" s="69">
        <v>42579.333333333336</v>
      </c>
      <c r="D174" s="69">
        <v>42580.760416666664</v>
      </c>
      <c r="E174" s="74">
        <v>1.4270833333284827</v>
      </c>
    </row>
    <row r="175" spans="1:5" x14ac:dyDescent="0.2">
      <c r="A175" s="14">
        <v>932</v>
      </c>
      <c r="B175" s="14" t="s">
        <v>295</v>
      </c>
      <c r="C175" s="69">
        <v>42577.75</v>
      </c>
      <c r="D175" s="69">
        <v>42580.802083333336</v>
      </c>
      <c r="E175" s="74">
        <v>3.0520833333357587</v>
      </c>
    </row>
    <row r="176" spans="1:5" x14ac:dyDescent="0.2">
      <c r="A176" s="14">
        <v>934</v>
      </c>
      <c r="B176" s="14" t="s">
        <v>295</v>
      </c>
      <c r="C176" s="69">
        <v>42580.708333333336</v>
      </c>
      <c r="D176" s="69">
        <v>42593.729166666664</v>
      </c>
      <c r="E176" s="74">
        <v>13.020833333328483</v>
      </c>
    </row>
    <row r="177" spans="1:5" x14ac:dyDescent="0.2">
      <c r="A177" s="14">
        <v>936</v>
      </c>
      <c r="B177" s="14" t="s">
        <v>295</v>
      </c>
      <c r="C177" s="69">
        <v>42576.875</v>
      </c>
      <c r="D177" s="69">
        <v>42580.822916666664</v>
      </c>
      <c r="E177" s="74">
        <v>3.9479166666642413</v>
      </c>
    </row>
    <row r="178" spans="1:5" x14ac:dyDescent="0.2">
      <c r="A178" s="14">
        <v>937</v>
      </c>
      <c r="B178" s="14" t="s">
        <v>295</v>
      </c>
      <c r="C178" s="69">
        <v>42579.958333333336</v>
      </c>
      <c r="D178" s="69">
        <v>42591.864583333336</v>
      </c>
      <c r="E178" s="74">
        <v>11.90625</v>
      </c>
    </row>
    <row r="179" spans="1:5" x14ac:dyDescent="0.2">
      <c r="A179" s="14">
        <v>942</v>
      </c>
      <c r="B179" s="14" t="s">
        <v>295</v>
      </c>
      <c r="C179" s="69">
        <v>42579.666666666664</v>
      </c>
      <c r="D179" s="69">
        <v>42580.84375</v>
      </c>
      <c r="E179" s="74">
        <v>1.1770833333357587</v>
      </c>
    </row>
    <row r="180" spans="1:5" x14ac:dyDescent="0.2">
      <c r="A180" s="14">
        <v>955</v>
      </c>
      <c r="B180" s="14" t="s">
        <v>295</v>
      </c>
      <c r="C180" s="69">
        <v>42571.75</v>
      </c>
      <c r="D180" s="69">
        <v>42580.864583333336</v>
      </c>
      <c r="E180" s="74">
        <v>9.1145833333357587</v>
      </c>
    </row>
    <row r="181" spans="1:5" x14ac:dyDescent="0.2">
      <c r="A181" s="14">
        <v>959</v>
      </c>
      <c r="B181" s="14" t="s">
        <v>295</v>
      </c>
      <c r="C181" s="69">
        <v>42578.90625</v>
      </c>
      <c r="D181" s="69">
        <v>42580.895833333336</v>
      </c>
      <c r="E181" s="74">
        <v>1.9895833333357587</v>
      </c>
    </row>
    <row r="182" spans="1:5" x14ac:dyDescent="0.2">
      <c r="A182" s="14">
        <v>961</v>
      </c>
      <c r="B182" s="14" t="s">
        <v>295</v>
      </c>
      <c r="C182" s="69">
        <v>42580.708333333336</v>
      </c>
      <c r="D182" s="69">
        <v>42580.78125</v>
      </c>
      <c r="E182" s="74">
        <v>7.2916666664241347E-2</v>
      </c>
    </row>
    <row r="183" spans="1:5" x14ac:dyDescent="0.2">
      <c r="A183" s="14">
        <v>962</v>
      </c>
      <c r="B183" s="14" t="s">
        <v>295</v>
      </c>
      <c r="C183" s="69">
        <v>42580.635416666664</v>
      </c>
      <c r="D183" s="69">
        <v>42580.822916666664</v>
      </c>
      <c r="E183" s="74">
        <v>0.1875</v>
      </c>
    </row>
    <row r="184" spans="1:5" x14ac:dyDescent="0.2">
      <c r="A184" s="14">
        <v>965</v>
      </c>
      <c r="B184" s="14" t="s">
        <v>295</v>
      </c>
      <c r="C184" s="69">
        <v>42580.739583333336</v>
      </c>
      <c r="D184" s="69">
        <v>42584.229166666664</v>
      </c>
      <c r="E184" s="74">
        <v>3.4895833333284827</v>
      </c>
    </row>
    <row r="185" spans="1:5" x14ac:dyDescent="0.2">
      <c r="A185" s="14">
        <v>969</v>
      </c>
      <c r="B185" s="14" t="s">
        <v>295</v>
      </c>
      <c r="C185" s="69">
        <v>42580.708333333336</v>
      </c>
      <c r="D185" s="69">
        <v>42580.864583333336</v>
      </c>
      <c r="E185" s="74">
        <v>0.15625</v>
      </c>
    </row>
    <row r="186" spans="1:5" x14ac:dyDescent="0.2">
      <c r="A186" s="14">
        <v>970</v>
      </c>
      <c r="B186" s="14" t="s">
        <v>295</v>
      </c>
      <c r="C186" s="69">
        <v>42578.572916666664</v>
      </c>
      <c r="D186" s="69">
        <v>42580.90625</v>
      </c>
      <c r="E186" s="74">
        <v>2.3333333333357587</v>
      </c>
    </row>
    <row r="187" spans="1:5" x14ac:dyDescent="0.2">
      <c r="A187" s="14">
        <v>976</v>
      </c>
      <c r="B187" s="14" t="s">
        <v>295</v>
      </c>
      <c r="C187" s="69">
        <v>42578.84375</v>
      </c>
      <c r="D187" s="69">
        <v>42580.9375</v>
      </c>
      <c r="E187" s="74">
        <v>2.09375</v>
      </c>
    </row>
    <row r="188" spans="1:5" x14ac:dyDescent="0.2">
      <c r="A188" s="14">
        <v>977</v>
      </c>
      <c r="B188" s="14" t="s">
        <v>295</v>
      </c>
      <c r="C188" s="69">
        <v>42578.020833333336</v>
      </c>
      <c r="D188" s="69">
        <v>42580.958333333336</v>
      </c>
      <c r="E188" s="74">
        <v>2.9375</v>
      </c>
    </row>
    <row r="189" spans="1:5" x14ac:dyDescent="0.2">
      <c r="A189" s="14">
        <v>984</v>
      </c>
      <c r="B189" s="14" t="s">
        <v>295</v>
      </c>
      <c r="C189" s="69">
        <v>42580.770833333336</v>
      </c>
      <c r="D189" s="69">
        <v>42581.052083333336</v>
      </c>
      <c r="E189" s="74">
        <v>0.28125</v>
      </c>
    </row>
    <row r="190" spans="1:5" x14ac:dyDescent="0.2">
      <c r="A190" s="14">
        <v>1006</v>
      </c>
      <c r="B190" s="14" t="s">
        <v>295</v>
      </c>
      <c r="C190" s="69">
        <v>42578.802083333336</v>
      </c>
      <c r="D190" s="69">
        <v>42583.625</v>
      </c>
      <c r="E190" s="74">
        <v>4.8229166666642413</v>
      </c>
    </row>
    <row r="191" spans="1:5" x14ac:dyDescent="0.2">
      <c r="A191" s="14">
        <v>1007</v>
      </c>
      <c r="B191" s="14" t="s">
        <v>295</v>
      </c>
      <c r="C191" s="69">
        <v>42580.833333333336</v>
      </c>
      <c r="D191" s="69">
        <v>42583.625</v>
      </c>
      <c r="E191" s="74">
        <v>2.7916666666642413</v>
      </c>
    </row>
    <row r="192" spans="1:5" x14ac:dyDescent="0.2">
      <c r="A192" s="14">
        <v>1016</v>
      </c>
      <c r="B192" s="14" t="s">
        <v>295</v>
      </c>
      <c r="C192" s="69">
        <v>42578.916666666664</v>
      </c>
      <c r="D192" s="69">
        <v>42583.65625</v>
      </c>
      <c r="E192" s="74">
        <v>4.7395833333357587</v>
      </c>
    </row>
    <row r="193" spans="1:5" x14ac:dyDescent="0.2">
      <c r="A193" s="14">
        <v>1020</v>
      </c>
      <c r="B193" s="14" t="s">
        <v>295</v>
      </c>
      <c r="C193" s="69">
        <v>42583.583333333336</v>
      </c>
      <c r="D193" s="69">
        <v>42583.666666666664</v>
      </c>
      <c r="E193" s="74">
        <v>8.3333333328482695E-2</v>
      </c>
    </row>
    <row r="194" spans="1:5" x14ac:dyDescent="0.2">
      <c r="A194" s="14">
        <v>1029</v>
      </c>
      <c r="B194" s="14" t="s">
        <v>295</v>
      </c>
      <c r="C194" s="69">
        <v>42583.739583333336</v>
      </c>
      <c r="D194" s="69">
        <v>42583.770833333336</v>
      </c>
      <c r="E194" s="74">
        <v>3.125E-2</v>
      </c>
    </row>
    <row r="195" spans="1:5" x14ac:dyDescent="0.2">
      <c r="A195" s="14">
        <v>1032</v>
      </c>
      <c r="B195" s="14" t="s">
        <v>295</v>
      </c>
      <c r="C195" s="69">
        <v>42580.9375</v>
      </c>
      <c r="D195" s="69">
        <v>42583.791666666664</v>
      </c>
      <c r="E195" s="74">
        <v>2.8541666666642413</v>
      </c>
    </row>
    <row r="196" spans="1:5" x14ac:dyDescent="0.2">
      <c r="A196" s="14">
        <v>1037</v>
      </c>
      <c r="B196" s="14" t="s">
        <v>295</v>
      </c>
      <c r="C196" s="69">
        <v>42583.770833333336</v>
      </c>
      <c r="D196" s="69">
        <v>42584.604166666664</v>
      </c>
      <c r="E196" s="74">
        <v>0.83333333332848269</v>
      </c>
    </row>
    <row r="197" spans="1:5" x14ac:dyDescent="0.2">
      <c r="A197" s="14">
        <v>1051</v>
      </c>
      <c r="B197" s="14" t="s">
        <v>295</v>
      </c>
      <c r="C197" s="69">
        <v>42580.916666666664</v>
      </c>
      <c r="D197" s="69">
        <v>42583.854166666664</v>
      </c>
      <c r="E197" s="74">
        <v>2.9375</v>
      </c>
    </row>
    <row r="198" spans="1:5" x14ac:dyDescent="0.2">
      <c r="A198" s="14">
        <v>1054</v>
      </c>
      <c r="B198" s="14" t="s">
        <v>295</v>
      </c>
      <c r="C198" s="69">
        <v>42579.586111111108</v>
      </c>
      <c r="D198" s="69">
        <v>42583.839583333334</v>
      </c>
      <c r="E198" s="74">
        <v>4.2534722222262644</v>
      </c>
    </row>
    <row r="199" spans="1:5" x14ac:dyDescent="0.2">
      <c r="A199" s="14">
        <v>1059</v>
      </c>
      <c r="B199" s="14" t="s">
        <v>295</v>
      </c>
      <c r="C199" s="69">
        <v>42583.625</v>
      </c>
      <c r="D199" s="69">
        <v>42583.875</v>
      </c>
      <c r="E199" s="74">
        <v>0.25</v>
      </c>
    </row>
    <row r="200" spans="1:5" x14ac:dyDescent="0.2">
      <c r="A200" s="14">
        <v>1060</v>
      </c>
      <c r="B200" s="14" t="s">
        <v>295</v>
      </c>
      <c r="C200" s="69">
        <v>42578.732638888891</v>
      </c>
      <c r="D200" s="69">
        <v>42579.958333333336</v>
      </c>
      <c r="E200" s="74">
        <v>1.2256944444452529</v>
      </c>
    </row>
    <row r="201" spans="1:5" x14ac:dyDescent="0.2">
      <c r="A201" s="14">
        <v>1062</v>
      </c>
      <c r="B201" s="14" t="s">
        <v>295</v>
      </c>
      <c r="C201" s="69">
        <v>42579.120833333334</v>
      </c>
      <c r="D201" s="69">
        <v>42579.958333333336</v>
      </c>
      <c r="E201" s="74">
        <v>0.83750000000145519</v>
      </c>
    </row>
    <row r="202" spans="1:5" x14ac:dyDescent="0.2">
      <c r="A202" s="14">
        <v>1063</v>
      </c>
      <c r="B202" s="14" t="s">
        <v>295</v>
      </c>
      <c r="C202" s="69">
        <v>42583.625</v>
      </c>
      <c r="D202" s="69">
        <v>42584.5625</v>
      </c>
      <c r="E202" s="74">
        <v>0.9375</v>
      </c>
    </row>
    <row r="203" spans="1:5" x14ac:dyDescent="0.2">
      <c r="A203" s="14">
        <v>1069</v>
      </c>
      <c r="B203" s="14" t="s">
        <v>295</v>
      </c>
      <c r="C203" s="69">
        <v>42579.833333333336</v>
      </c>
      <c r="D203" s="69">
        <v>42580.0625</v>
      </c>
      <c r="E203" s="74">
        <v>0.22916666666424135</v>
      </c>
    </row>
    <row r="204" spans="1:5" x14ac:dyDescent="0.2">
      <c r="A204" s="14">
        <v>1097</v>
      </c>
      <c r="B204" s="14" t="s">
        <v>295</v>
      </c>
      <c r="C204" s="69">
        <v>42583.6875</v>
      </c>
      <c r="D204" s="69">
        <v>42584.614583333336</v>
      </c>
      <c r="E204" s="74">
        <v>0.92708333333575865</v>
      </c>
    </row>
    <row r="205" spans="1:5" x14ac:dyDescent="0.2">
      <c r="A205" s="14">
        <v>1104</v>
      </c>
      <c r="B205" s="14" t="s">
        <v>295</v>
      </c>
      <c r="C205" s="69">
        <v>42584.0625</v>
      </c>
      <c r="D205" s="69">
        <v>42584.635416666664</v>
      </c>
      <c r="E205" s="74">
        <v>0.57291666666424135</v>
      </c>
    </row>
    <row r="206" spans="1:5" x14ac:dyDescent="0.2">
      <c r="A206" s="14">
        <v>1106</v>
      </c>
      <c r="B206" s="14" t="s">
        <v>295</v>
      </c>
      <c r="C206" s="69">
        <v>42583.677083333336</v>
      </c>
      <c r="D206" s="69">
        <v>42584.645833333336</v>
      </c>
      <c r="E206" s="74">
        <v>0.96875</v>
      </c>
    </row>
    <row r="207" spans="1:5" x14ac:dyDescent="0.2">
      <c r="A207" s="14">
        <v>1118</v>
      </c>
      <c r="B207" s="14" t="s">
        <v>295</v>
      </c>
      <c r="C207" s="69">
        <v>42584.34375</v>
      </c>
      <c r="D207" s="69">
        <v>42584.739583333336</v>
      </c>
      <c r="E207" s="74">
        <v>0.39583333333575865</v>
      </c>
    </row>
    <row r="208" spans="1:5" x14ac:dyDescent="0.2">
      <c r="A208" s="14">
        <v>1121</v>
      </c>
      <c r="B208" s="14" t="s">
        <v>295</v>
      </c>
      <c r="C208" s="69">
        <v>42583.84375</v>
      </c>
      <c r="D208" s="69">
        <v>42584.854166666664</v>
      </c>
      <c r="E208" s="74">
        <v>1.0104166666642413</v>
      </c>
    </row>
    <row r="209" spans="1:5" x14ac:dyDescent="0.2">
      <c r="A209" s="14">
        <v>1124</v>
      </c>
      <c r="B209" s="14" t="s">
        <v>295</v>
      </c>
      <c r="C209" s="69">
        <v>42583.75</v>
      </c>
      <c r="D209" s="69">
        <v>42585.604166666664</v>
      </c>
      <c r="E209" s="74">
        <v>1.8541666666642413</v>
      </c>
    </row>
    <row r="210" spans="1:5" x14ac:dyDescent="0.2">
      <c r="A210" s="14">
        <v>1155</v>
      </c>
      <c r="B210" s="14" t="s">
        <v>295</v>
      </c>
      <c r="C210" s="69">
        <v>42584.041666666664</v>
      </c>
      <c r="D210" s="69">
        <v>42584.916666666664</v>
      </c>
      <c r="E210" s="74">
        <v>0.875</v>
      </c>
    </row>
    <row r="211" spans="1:5" x14ac:dyDescent="0.2">
      <c r="A211" s="14">
        <v>1158</v>
      </c>
      <c r="B211" s="14" t="s">
        <v>295</v>
      </c>
      <c r="C211" s="69">
        <v>42583.645833333336</v>
      </c>
      <c r="D211" s="69">
        <v>42584.6875</v>
      </c>
      <c r="E211" s="74">
        <v>1.0416666666642413</v>
      </c>
    </row>
    <row r="212" spans="1:5" x14ac:dyDescent="0.2">
      <c r="A212" s="14">
        <v>1161</v>
      </c>
      <c r="B212" s="14" t="s">
        <v>295</v>
      </c>
      <c r="C212" s="69">
        <v>42584.666666666664</v>
      </c>
      <c r="D212" s="69">
        <v>42585.59375</v>
      </c>
      <c r="E212" s="74">
        <v>0.92708333333575865</v>
      </c>
    </row>
    <row r="213" spans="1:5" x14ac:dyDescent="0.2">
      <c r="A213" s="14">
        <v>1165</v>
      </c>
      <c r="B213" s="14" t="s">
        <v>295</v>
      </c>
      <c r="C213" s="69">
        <v>42583.822916666664</v>
      </c>
      <c r="D213" s="69">
        <v>42584.895833333336</v>
      </c>
      <c r="E213" s="74">
        <v>1.0729166666715173</v>
      </c>
    </row>
    <row r="214" spans="1:5" x14ac:dyDescent="0.2">
      <c r="A214" s="14">
        <v>1173</v>
      </c>
      <c r="B214" s="14" t="s">
        <v>295</v>
      </c>
      <c r="C214" s="69">
        <v>42584.75</v>
      </c>
      <c r="D214" s="69">
        <v>42585.083333333336</v>
      </c>
      <c r="E214" s="74">
        <v>0.33333333333575865</v>
      </c>
    </row>
    <row r="215" spans="1:5" x14ac:dyDescent="0.2">
      <c r="A215" s="14">
        <v>1182</v>
      </c>
      <c r="B215" s="14" t="s">
        <v>295</v>
      </c>
      <c r="C215" s="69">
        <v>42584.833333333336</v>
      </c>
      <c r="D215" s="69">
        <v>42585.708333333336</v>
      </c>
      <c r="E215" s="74">
        <v>0.875</v>
      </c>
    </row>
    <row r="216" spans="1:5" x14ac:dyDescent="0.2">
      <c r="A216" s="14">
        <v>1183</v>
      </c>
      <c r="B216" s="14" t="s">
        <v>295</v>
      </c>
      <c r="C216" s="69">
        <v>42584.84375</v>
      </c>
      <c r="D216" s="69">
        <v>42591.864583333336</v>
      </c>
      <c r="E216" s="74">
        <v>7.0208333333357587</v>
      </c>
    </row>
    <row r="217" spans="1:5" x14ac:dyDescent="0.2">
      <c r="A217" s="14">
        <v>1191</v>
      </c>
      <c r="B217" s="14" t="s">
        <v>295</v>
      </c>
      <c r="C217" s="69">
        <v>42580.697916666664</v>
      </c>
      <c r="D217" s="69">
        <v>42591.96875</v>
      </c>
      <c r="E217" s="74">
        <v>11.270833333335759</v>
      </c>
    </row>
    <row r="218" spans="1:5" x14ac:dyDescent="0.2">
      <c r="A218" s="14">
        <v>1193</v>
      </c>
      <c r="B218" s="14" t="s">
        <v>295</v>
      </c>
      <c r="C218" s="69">
        <v>42585.583333333336</v>
      </c>
      <c r="D218" s="69">
        <v>42585.708333333336</v>
      </c>
      <c r="E218" s="74">
        <v>0.125</v>
      </c>
    </row>
    <row r="219" spans="1:5" x14ac:dyDescent="0.2">
      <c r="A219" s="14">
        <v>1194</v>
      </c>
      <c r="B219" s="14" t="s">
        <v>295</v>
      </c>
      <c r="C219" s="69">
        <v>42580.947916666664</v>
      </c>
      <c r="D219" s="69">
        <v>42583.677083333336</v>
      </c>
      <c r="E219" s="74">
        <v>2.7291666666715173</v>
      </c>
    </row>
    <row r="220" spans="1:5" x14ac:dyDescent="0.2">
      <c r="A220" s="14">
        <v>1196</v>
      </c>
      <c r="B220" s="14" t="s">
        <v>295</v>
      </c>
      <c r="C220" s="69">
        <v>42579.78125</v>
      </c>
      <c r="D220" s="69">
        <v>42585.635416666664</v>
      </c>
      <c r="E220" s="74">
        <v>5.8541666666642413</v>
      </c>
    </row>
    <row r="221" spans="1:5" x14ac:dyDescent="0.2">
      <c r="A221" s="14">
        <v>1197</v>
      </c>
      <c r="B221" s="14" t="s">
        <v>295</v>
      </c>
      <c r="C221" s="69">
        <v>42584.572916666664</v>
      </c>
      <c r="D221" s="69">
        <v>42584.6875</v>
      </c>
      <c r="E221" s="74">
        <v>0.11458333333575865</v>
      </c>
    </row>
    <row r="222" spans="1:5" x14ac:dyDescent="0.2">
      <c r="A222" s="14">
        <v>1206</v>
      </c>
      <c r="B222" s="14" t="s">
        <v>295</v>
      </c>
      <c r="C222" s="69">
        <v>42579.86041666667</v>
      </c>
      <c r="D222" s="69">
        <v>42586.666666666664</v>
      </c>
      <c r="E222" s="74">
        <v>6.8062499999941792</v>
      </c>
    </row>
    <row r="223" spans="1:5" x14ac:dyDescent="0.2">
      <c r="A223" s="14">
        <v>1209</v>
      </c>
      <c r="B223" s="14" t="s">
        <v>295</v>
      </c>
      <c r="C223" s="69">
        <v>42584.791666666664</v>
      </c>
      <c r="D223" s="69">
        <v>42585.645833333336</v>
      </c>
      <c r="E223" s="74">
        <v>0.85416666667151731</v>
      </c>
    </row>
    <row r="224" spans="1:5" x14ac:dyDescent="0.2">
      <c r="A224" s="14">
        <v>1217</v>
      </c>
      <c r="B224" s="14" t="s">
        <v>295</v>
      </c>
      <c r="C224" s="69">
        <v>42584.90625</v>
      </c>
      <c r="D224" s="69">
        <v>42587.666666666664</v>
      </c>
      <c r="E224" s="74">
        <v>2.7604166666642413</v>
      </c>
    </row>
    <row r="225" spans="1:5" x14ac:dyDescent="0.2">
      <c r="A225" s="14">
        <v>1220</v>
      </c>
      <c r="B225" s="14" t="s">
        <v>295</v>
      </c>
      <c r="C225" s="69">
        <v>42584.166666666664</v>
      </c>
      <c r="D225" s="69">
        <v>42585.760416666664</v>
      </c>
      <c r="E225" s="74">
        <v>1.59375</v>
      </c>
    </row>
    <row r="226" spans="1:5" x14ac:dyDescent="0.2">
      <c r="A226" s="14">
        <v>1221</v>
      </c>
      <c r="B226" s="14" t="s">
        <v>295</v>
      </c>
      <c r="C226" s="69">
        <v>42580.90625</v>
      </c>
      <c r="D226" s="69">
        <v>42585.75</v>
      </c>
      <c r="E226" s="74">
        <v>4.84375</v>
      </c>
    </row>
    <row r="227" spans="1:5" x14ac:dyDescent="0.2">
      <c r="A227" s="14">
        <v>1231</v>
      </c>
      <c r="B227" s="14" t="s">
        <v>295</v>
      </c>
      <c r="C227" s="69">
        <v>42581.854166666664</v>
      </c>
      <c r="D227" s="69">
        <v>42585.770833333336</v>
      </c>
      <c r="E227" s="74">
        <v>3.9166666666715173</v>
      </c>
    </row>
    <row r="228" spans="1:5" x14ac:dyDescent="0.2">
      <c r="A228" s="14">
        <v>1232</v>
      </c>
      <c r="B228" s="14" t="s">
        <v>295</v>
      </c>
      <c r="C228" s="69">
        <v>42585.65625</v>
      </c>
      <c r="D228" s="69">
        <v>42585.760416666664</v>
      </c>
      <c r="E228" s="74">
        <v>0.10416666666424135</v>
      </c>
    </row>
    <row r="229" spans="1:5" x14ac:dyDescent="0.2">
      <c r="A229" s="14">
        <v>1235</v>
      </c>
      <c r="B229" s="14" t="s">
        <v>295</v>
      </c>
      <c r="C229" s="69">
        <v>42580.166666666664</v>
      </c>
      <c r="D229" s="69">
        <v>42590.583333333336</v>
      </c>
      <c r="E229" s="74">
        <v>10.416666666671517</v>
      </c>
    </row>
    <row r="230" spans="1:5" x14ac:dyDescent="0.2">
      <c r="A230" s="14">
        <v>1236</v>
      </c>
      <c r="B230" s="14" t="s">
        <v>295</v>
      </c>
      <c r="C230" s="69">
        <v>42584.875</v>
      </c>
      <c r="D230" s="69">
        <v>42585.791666666664</v>
      </c>
      <c r="E230" s="74">
        <v>0.91666666666424135</v>
      </c>
    </row>
    <row r="231" spans="1:5" x14ac:dyDescent="0.2">
      <c r="A231" s="14">
        <v>1242</v>
      </c>
      <c r="B231" s="14" t="s">
        <v>295</v>
      </c>
      <c r="C231" s="69">
        <v>42579.708333333336</v>
      </c>
      <c r="D231" s="69">
        <v>42585.8125</v>
      </c>
      <c r="E231" s="74">
        <v>6.1041666666642413</v>
      </c>
    </row>
    <row r="232" spans="1:5" x14ac:dyDescent="0.2">
      <c r="A232" s="14">
        <v>1251</v>
      </c>
      <c r="B232" s="14" t="s">
        <v>295</v>
      </c>
      <c r="C232" s="69">
        <v>42583.645833333336</v>
      </c>
      <c r="D232" s="69">
        <v>42585.84375</v>
      </c>
      <c r="E232" s="74">
        <v>2.1979166666642413</v>
      </c>
    </row>
    <row r="233" spans="1:5" x14ac:dyDescent="0.2">
      <c r="A233" s="14">
        <v>1254</v>
      </c>
      <c r="B233" s="14" t="s">
        <v>295</v>
      </c>
      <c r="C233" s="69">
        <v>42584.854166666664</v>
      </c>
      <c r="D233" s="69">
        <v>42585.84375</v>
      </c>
      <c r="E233" s="74">
        <v>0.98958333333575865</v>
      </c>
    </row>
    <row r="234" spans="1:5" x14ac:dyDescent="0.2">
      <c r="A234" s="14">
        <v>1258</v>
      </c>
      <c r="B234" s="14" t="s">
        <v>295</v>
      </c>
      <c r="C234" s="69">
        <v>42585.083333333336</v>
      </c>
      <c r="D234" s="69">
        <v>42587.840277777781</v>
      </c>
      <c r="E234" s="74">
        <v>2.7569444444452529</v>
      </c>
    </row>
    <row r="235" spans="1:5" x14ac:dyDescent="0.2">
      <c r="A235" s="14">
        <v>1266</v>
      </c>
      <c r="B235" s="14" t="s">
        <v>295</v>
      </c>
      <c r="C235" s="69">
        <v>42585.8125</v>
      </c>
      <c r="D235" s="69">
        <v>42585.885416666664</v>
      </c>
      <c r="E235" s="74">
        <v>7.2916666664241347E-2</v>
      </c>
    </row>
    <row r="236" spans="1:5" x14ac:dyDescent="0.2">
      <c r="A236" s="14">
        <v>1267</v>
      </c>
      <c r="B236" s="14" t="s">
        <v>295</v>
      </c>
      <c r="C236" s="69">
        <v>42584.602777777778</v>
      </c>
      <c r="D236" s="69">
        <v>42585.89166666667</v>
      </c>
      <c r="E236" s="74">
        <v>1.288888888891961</v>
      </c>
    </row>
    <row r="237" spans="1:5" x14ac:dyDescent="0.2">
      <c r="A237" s="14">
        <v>1272</v>
      </c>
      <c r="B237" s="14" t="s">
        <v>295</v>
      </c>
      <c r="C237" s="69">
        <v>42584.854166666664</v>
      </c>
      <c r="D237" s="69">
        <v>42585.90625</v>
      </c>
      <c r="E237" s="74">
        <v>1.0520833333357587</v>
      </c>
    </row>
    <row r="238" spans="1:5" x14ac:dyDescent="0.2">
      <c r="A238" s="14">
        <v>1287</v>
      </c>
      <c r="B238" s="14" t="s">
        <v>295</v>
      </c>
      <c r="C238" s="69">
        <v>42584.615277777775</v>
      </c>
      <c r="D238" s="69">
        <v>42586.063888888886</v>
      </c>
      <c r="E238" s="74">
        <v>1.4486111111109494</v>
      </c>
    </row>
    <row r="239" spans="1:5" x14ac:dyDescent="0.2">
      <c r="A239" s="14">
        <v>1311</v>
      </c>
      <c r="B239" s="14" t="s">
        <v>295</v>
      </c>
      <c r="C239" s="69">
        <v>42586.583333333336</v>
      </c>
      <c r="D239" s="69">
        <v>42586.604166666664</v>
      </c>
      <c r="E239" s="74">
        <v>2.0833333328482695E-2</v>
      </c>
    </row>
    <row r="240" spans="1:5" x14ac:dyDescent="0.2">
      <c r="A240" s="14">
        <v>1313</v>
      </c>
      <c r="B240" s="14" t="s">
        <v>295</v>
      </c>
      <c r="C240" s="69">
        <v>42581.1875</v>
      </c>
      <c r="D240" s="69">
        <v>42586.604166666664</v>
      </c>
      <c r="E240" s="74">
        <v>5.4166666666642413</v>
      </c>
    </row>
    <row r="241" spans="1:5" x14ac:dyDescent="0.2">
      <c r="A241" s="14">
        <v>1342</v>
      </c>
      <c r="B241" s="14" t="s">
        <v>295</v>
      </c>
      <c r="C241" s="69">
        <v>42584.572916666664</v>
      </c>
      <c r="D241" s="69">
        <v>42586.770833333336</v>
      </c>
      <c r="E241" s="74">
        <v>2.1979166666715173</v>
      </c>
    </row>
    <row r="242" spans="1:5" x14ac:dyDescent="0.2">
      <c r="A242" s="14">
        <v>1364</v>
      </c>
      <c r="B242" s="14" t="s">
        <v>295</v>
      </c>
      <c r="C242" s="69">
        <v>42586.791666666664</v>
      </c>
      <c r="D242" s="69">
        <v>42586.8125</v>
      </c>
      <c r="E242" s="74">
        <v>2.0833333335758653E-2</v>
      </c>
    </row>
    <row r="243" spans="1:5" x14ac:dyDescent="0.2">
      <c r="A243" s="14">
        <v>1371</v>
      </c>
      <c r="B243" s="14" t="s">
        <v>295</v>
      </c>
      <c r="C243" s="69">
        <v>42585.78125</v>
      </c>
      <c r="D243" s="69">
        <v>42586.8125</v>
      </c>
      <c r="E243" s="74">
        <v>1.03125</v>
      </c>
    </row>
    <row r="244" spans="1:5" x14ac:dyDescent="0.2">
      <c r="A244" s="14">
        <v>1372</v>
      </c>
      <c r="B244" s="14" t="s">
        <v>295</v>
      </c>
      <c r="C244" s="69">
        <v>42585.864583333336</v>
      </c>
      <c r="D244" s="69">
        <v>42586.822916666664</v>
      </c>
      <c r="E244" s="74">
        <v>0.95833333332848269</v>
      </c>
    </row>
    <row r="245" spans="1:5" x14ac:dyDescent="0.2">
      <c r="A245" s="14">
        <v>1386</v>
      </c>
      <c r="B245" s="14" t="s">
        <v>295</v>
      </c>
      <c r="C245" s="69">
        <v>42584.489583333336</v>
      </c>
      <c r="D245" s="69">
        <v>42586.864583333336</v>
      </c>
      <c r="E245" s="74">
        <v>2.375</v>
      </c>
    </row>
    <row r="246" spans="1:5" x14ac:dyDescent="0.2">
      <c r="A246" s="14">
        <v>1390</v>
      </c>
      <c r="B246" s="14" t="s">
        <v>295</v>
      </c>
      <c r="C246" s="69">
        <v>42583.666666666664</v>
      </c>
      <c r="D246" s="69">
        <v>42586.875</v>
      </c>
      <c r="E246" s="74">
        <v>3.2083333333357587</v>
      </c>
    </row>
    <row r="247" spans="1:5" x14ac:dyDescent="0.2">
      <c r="A247" s="14">
        <v>1391</v>
      </c>
      <c r="B247" s="14" t="s">
        <v>295</v>
      </c>
      <c r="C247" s="69">
        <v>42586.645833333336</v>
      </c>
      <c r="D247" s="69">
        <v>42587.625</v>
      </c>
      <c r="E247" s="74">
        <v>0.97916666666424135</v>
      </c>
    </row>
    <row r="248" spans="1:5" x14ac:dyDescent="0.2">
      <c r="A248" s="14">
        <v>1397</v>
      </c>
      <c r="B248" s="14" t="s">
        <v>295</v>
      </c>
      <c r="C248" s="69">
        <v>42586.75</v>
      </c>
      <c r="D248" s="69">
        <v>42591.885416666664</v>
      </c>
      <c r="E248" s="74">
        <v>5.1354166666642413</v>
      </c>
    </row>
    <row r="249" spans="1:5" x14ac:dyDescent="0.2">
      <c r="A249" s="14">
        <v>1400</v>
      </c>
      <c r="B249" s="14" t="s">
        <v>295</v>
      </c>
      <c r="C249" s="69">
        <v>42551.1875</v>
      </c>
      <c r="D249" s="69">
        <v>42586.75</v>
      </c>
      <c r="E249" s="74">
        <v>35.5625</v>
      </c>
    </row>
    <row r="250" spans="1:5" x14ac:dyDescent="0.2">
      <c r="A250" s="14">
        <v>1402</v>
      </c>
      <c r="B250" s="14" t="s">
        <v>295</v>
      </c>
      <c r="C250" s="69">
        <v>42586.552083333336</v>
      </c>
      <c r="D250" s="69">
        <v>42586.90625</v>
      </c>
      <c r="E250" s="74">
        <v>0.35416666666424135</v>
      </c>
    </row>
    <row r="251" spans="1:5" x14ac:dyDescent="0.2">
      <c r="A251" s="14">
        <v>1406</v>
      </c>
      <c r="B251" s="14" t="s">
        <v>295</v>
      </c>
      <c r="C251" s="69">
        <v>42584.833333333336</v>
      </c>
      <c r="D251" s="69">
        <v>42586.895833333336</v>
      </c>
      <c r="E251" s="74">
        <v>2.0625</v>
      </c>
    </row>
    <row r="252" spans="1:5" x14ac:dyDescent="0.2">
      <c r="A252" s="14">
        <v>1423</v>
      </c>
      <c r="B252" s="14" t="s">
        <v>295</v>
      </c>
      <c r="C252" s="69">
        <v>42586.702777777777</v>
      </c>
      <c r="D252" s="69">
        <v>42587.604166666664</v>
      </c>
      <c r="E252" s="74">
        <v>0.90138888888759539</v>
      </c>
    </row>
    <row r="253" spans="1:5" x14ac:dyDescent="0.2">
      <c r="A253" s="14">
        <v>1425</v>
      </c>
      <c r="B253" s="14" t="s">
        <v>295</v>
      </c>
      <c r="C253" s="69">
        <v>42586.864583333336</v>
      </c>
      <c r="D253" s="69">
        <v>42587.572916666664</v>
      </c>
      <c r="E253" s="74">
        <v>0.70833333332848269</v>
      </c>
    </row>
    <row r="254" spans="1:5" x14ac:dyDescent="0.2">
      <c r="A254" s="14">
        <v>1429</v>
      </c>
      <c r="B254" s="14" t="s">
        <v>295</v>
      </c>
      <c r="C254" s="69">
        <v>42576.916666666664</v>
      </c>
      <c r="D254" s="69">
        <v>42583.916666666664</v>
      </c>
      <c r="E254" s="74">
        <v>7</v>
      </c>
    </row>
    <row r="255" spans="1:5" x14ac:dyDescent="0.2">
      <c r="A255" s="14">
        <v>1430</v>
      </c>
      <c r="B255" s="14" t="s">
        <v>295</v>
      </c>
      <c r="C255" s="69">
        <v>42585.864583333336</v>
      </c>
      <c r="D255" s="69">
        <v>42587.614583333336</v>
      </c>
      <c r="E255" s="74">
        <v>1.75</v>
      </c>
    </row>
    <row r="256" spans="1:5" x14ac:dyDescent="0.2">
      <c r="A256" s="14">
        <v>1444</v>
      </c>
      <c r="B256" s="14" t="s">
        <v>295</v>
      </c>
      <c r="C256" s="69">
        <v>42586.916666666664</v>
      </c>
      <c r="D256" s="69">
        <v>42587.708333333336</v>
      </c>
      <c r="E256" s="74">
        <v>0.79166666667151731</v>
      </c>
    </row>
    <row r="257" spans="1:5" x14ac:dyDescent="0.2">
      <c r="A257" s="14">
        <v>1446</v>
      </c>
      <c r="B257" s="14" t="s">
        <v>295</v>
      </c>
      <c r="C257" s="69">
        <v>42579.609722222223</v>
      </c>
      <c r="D257" s="69">
        <v>42587.635416666664</v>
      </c>
      <c r="E257" s="74">
        <v>8.0256944444408873</v>
      </c>
    </row>
    <row r="258" spans="1:5" x14ac:dyDescent="0.2">
      <c r="A258" s="14">
        <v>1456</v>
      </c>
      <c r="B258" s="14" t="s">
        <v>295</v>
      </c>
      <c r="C258" s="69">
        <v>42586.84375</v>
      </c>
      <c r="D258" s="69">
        <v>42587.739583333336</v>
      </c>
      <c r="E258" s="74">
        <v>0.89583333333575865</v>
      </c>
    </row>
    <row r="259" spans="1:5" x14ac:dyDescent="0.2">
      <c r="A259" s="14">
        <v>1457</v>
      </c>
      <c r="B259" s="14" t="s">
        <v>295</v>
      </c>
      <c r="C259" s="69">
        <v>42587.739583333336</v>
      </c>
      <c r="D259" s="69">
        <v>42587.760416666664</v>
      </c>
      <c r="E259" s="74">
        <v>2.0833333328482695E-2</v>
      </c>
    </row>
    <row r="260" spans="1:5" x14ac:dyDescent="0.2">
      <c r="A260" s="14">
        <v>1466</v>
      </c>
      <c r="B260" s="14" t="s">
        <v>295</v>
      </c>
      <c r="C260" s="69">
        <v>42586.5625</v>
      </c>
      <c r="D260" s="69">
        <v>42587.770833333336</v>
      </c>
      <c r="E260" s="74">
        <v>1.2083333333357587</v>
      </c>
    </row>
    <row r="261" spans="1:5" x14ac:dyDescent="0.2">
      <c r="A261" s="14">
        <v>1469</v>
      </c>
      <c r="B261" s="14" t="s">
        <v>295</v>
      </c>
      <c r="C261" s="69">
        <v>42586.8125</v>
      </c>
      <c r="D261" s="69">
        <v>42587.78125</v>
      </c>
      <c r="E261" s="74">
        <v>0.96875</v>
      </c>
    </row>
    <row r="262" spans="1:5" x14ac:dyDescent="0.2">
      <c r="A262" s="14">
        <v>1476</v>
      </c>
      <c r="B262" s="14" t="s">
        <v>295</v>
      </c>
      <c r="C262" s="69">
        <v>42586.59375</v>
      </c>
      <c r="D262" s="69">
        <v>42587.802083333336</v>
      </c>
      <c r="E262" s="74">
        <v>1.2083333333357587</v>
      </c>
    </row>
    <row r="263" spans="1:5" x14ac:dyDescent="0.2">
      <c r="A263" s="14">
        <v>1477</v>
      </c>
      <c r="B263" s="14" t="s">
        <v>295</v>
      </c>
      <c r="C263" s="69">
        <v>42572.166666666664</v>
      </c>
      <c r="D263" s="69">
        <v>42587.760416666664</v>
      </c>
      <c r="E263" s="74">
        <v>15.59375</v>
      </c>
    </row>
    <row r="264" spans="1:5" x14ac:dyDescent="0.2">
      <c r="A264" s="14">
        <v>1480</v>
      </c>
      <c r="B264" s="14" t="s">
        <v>295</v>
      </c>
      <c r="C264" s="69">
        <v>42585.933333333334</v>
      </c>
      <c r="D264" s="69">
        <v>42590.791666666664</v>
      </c>
      <c r="E264" s="74">
        <v>4.8583333333299379</v>
      </c>
    </row>
    <row r="265" spans="1:5" x14ac:dyDescent="0.2">
      <c r="A265" s="14">
        <v>1484</v>
      </c>
      <c r="B265" s="14" t="s">
        <v>295</v>
      </c>
      <c r="C265" s="69">
        <v>42587.40625</v>
      </c>
      <c r="D265" s="69">
        <v>42587.822916666664</v>
      </c>
      <c r="E265" s="74">
        <v>0.41666666666424135</v>
      </c>
    </row>
    <row r="266" spans="1:5" x14ac:dyDescent="0.2">
      <c r="A266" s="14">
        <v>1487</v>
      </c>
      <c r="B266" s="14" t="s">
        <v>295</v>
      </c>
      <c r="C266" s="69">
        <v>42587.822916666664</v>
      </c>
      <c r="D266" s="69">
        <v>42587.84375</v>
      </c>
      <c r="E266" s="74">
        <v>2.0833333335758653E-2</v>
      </c>
    </row>
    <row r="267" spans="1:5" x14ac:dyDescent="0.2">
      <c r="A267" s="14">
        <v>1488</v>
      </c>
      <c r="B267" s="14" t="s">
        <v>295</v>
      </c>
      <c r="C267" s="69">
        <v>42587.677083333336</v>
      </c>
      <c r="D267" s="69">
        <v>42587.916666666664</v>
      </c>
      <c r="E267" s="74">
        <v>0.23958333332848269</v>
      </c>
    </row>
    <row r="268" spans="1:5" x14ac:dyDescent="0.2">
      <c r="A268" s="14">
        <v>1489</v>
      </c>
      <c r="B268" s="14" t="s">
        <v>295</v>
      </c>
      <c r="C268" s="69">
        <v>42585.958333333336</v>
      </c>
      <c r="D268" s="69">
        <v>42587.864583333336</v>
      </c>
      <c r="E268" s="74">
        <v>1.90625</v>
      </c>
    </row>
    <row r="269" spans="1:5" x14ac:dyDescent="0.2">
      <c r="A269" s="14">
        <v>1495</v>
      </c>
      <c r="B269" s="14" t="s">
        <v>295</v>
      </c>
      <c r="C269" s="69">
        <v>42586.635416666664</v>
      </c>
      <c r="D269" s="69">
        <v>42587.895833333336</v>
      </c>
      <c r="E269" s="74">
        <v>1.2604166666715173</v>
      </c>
    </row>
    <row r="270" spans="1:5" x14ac:dyDescent="0.2">
      <c r="A270" s="14">
        <v>1498</v>
      </c>
      <c r="B270" s="14" t="s">
        <v>295</v>
      </c>
      <c r="C270" s="69">
        <v>42586.8125</v>
      </c>
      <c r="D270" s="69">
        <v>42587.885416666664</v>
      </c>
      <c r="E270" s="74">
        <v>1.0729166666642413</v>
      </c>
    </row>
    <row r="271" spans="1:5" x14ac:dyDescent="0.2">
      <c r="A271" s="14">
        <v>1504</v>
      </c>
      <c r="B271" s="14" t="s">
        <v>295</v>
      </c>
      <c r="C271" s="69">
        <v>42587.770833333336</v>
      </c>
      <c r="D271" s="69">
        <v>42587.916666666664</v>
      </c>
      <c r="E271" s="74">
        <v>0.14583333332848269</v>
      </c>
    </row>
    <row r="272" spans="1:5" x14ac:dyDescent="0.2">
      <c r="A272" s="14">
        <v>1508</v>
      </c>
      <c r="B272" s="14" t="s">
        <v>295</v>
      </c>
      <c r="C272" s="69">
        <v>42585.699305555558</v>
      </c>
      <c r="D272" s="69">
        <v>42588.017361111109</v>
      </c>
      <c r="E272" s="74">
        <v>2.3180555555518367</v>
      </c>
    </row>
    <row r="273" spans="1:5" x14ac:dyDescent="0.2">
      <c r="A273" s="14">
        <v>1513</v>
      </c>
      <c r="B273" s="14" t="s">
        <v>295</v>
      </c>
      <c r="C273" s="69">
        <v>42587.916666666664</v>
      </c>
      <c r="D273" s="69">
        <v>42590.625</v>
      </c>
      <c r="E273" s="74">
        <v>2.7083333333357587</v>
      </c>
    </row>
    <row r="274" spans="1:5" x14ac:dyDescent="0.2">
      <c r="A274" s="14">
        <v>1516</v>
      </c>
      <c r="B274" s="14" t="s">
        <v>295</v>
      </c>
      <c r="C274" s="69">
        <v>42586.875</v>
      </c>
      <c r="D274" s="69">
        <v>42590.625</v>
      </c>
      <c r="E274" s="74">
        <v>3.75</v>
      </c>
    </row>
    <row r="275" spans="1:5" x14ac:dyDescent="0.2">
      <c r="A275" s="14">
        <v>1520</v>
      </c>
      <c r="B275" s="14" t="s">
        <v>295</v>
      </c>
      <c r="C275" s="69">
        <v>42590.604166666664</v>
      </c>
      <c r="D275" s="69">
        <v>42590.666666666664</v>
      </c>
      <c r="E275" s="74">
        <v>6.25E-2</v>
      </c>
    </row>
    <row r="276" spans="1:5" x14ac:dyDescent="0.2">
      <c r="A276" s="14">
        <v>1528</v>
      </c>
      <c r="B276" s="14" t="s">
        <v>295</v>
      </c>
      <c r="C276" s="69">
        <v>42588</v>
      </c>
      <c r="D276" s="69">
        <v>42593.916666666664</v>
      </c>
      <c r="E276" s="74">
        <v>5.9166666666642413</v>
      </c>
    </row>
    <row r="277" spans="1:5" x14ac:dyDescent="0.2">
      <c r="A277" s="14">
        <v>1535</v>
      </c>
      <c r="B277" s="14" t="s">
        <v>295</v>
      </c>
      <c r="C277" s="69">
        <v>42587.260416666664</v>
      </c>
      <c r="D277" s="69">
        <v>42590.78125</v>
      </c>
      <c r="E277" s="74">
        <v>3.5208333333357587</v>
      </c>
    </row>
    <row r="278" spans="1:5" x14ac:dyDescent="0.2">
      <c r="A278" s="14">
        <v>1539</v>
      </c>
      <c r="B278" s="14" t="s">
        <v>295</v>
      </c>
      <c r="C278" s="69">
        <v>42586.166666666664</v>
      </c>
      <c r="D278" s="69">
        <v>42590.802083333336</v>
      </c>
      <c r="E278" s="74">
        <v>4.6354166666715173</v>
      </c>
    </row>
    <row r="279" spans="1:5" x14ac:dyDescent="0.2">
      <c r="A279" s="14">
        <v>1541</v>
      </c>
      <c r="B279" s="14" t="s">
        <v>295</v>
      </c>
      <c r="C279" s="69">
        <v>42586.166666666664</v>
      </c>
      <c r="D279" s="69">
        <v>42590.8125</v>
      </c>
      <c r="E279" s="74">
        <v>4.6458333333357587</v>
      </c>
    </row>
    <row r="280" spans="1:5" x14ac:dyDescent="0.2">
      <c r="A280" s="14">
        <v>1551</v>
      </c>
      <c r="B280" s="14" t="s">
        <v>295</v>
      </c>
      <c r="C280" s="69">
        <v>42586.166666666664</v>
      </c>
      <c r="D280" s="69">
        <v>42590.822916666664</v>
      </c>
      <c r="E280" s="74">
        <v>4.65625</v>
      </c>
    </row>
    <row r="281" spans="1:5" x14ac:dyDescent="0.2">
      <c r="A281" s="14">
        <v>1555</v>
      </c>
      <c r="B281" s="14" t="s">
        <v>295</v>
      </c>
      <c r="C281" s="69">
        <v>42586.166666666664</v>
      </c>
      <c r="D281" s="69">
        <v>42590.84375</v>
      </c>
      <c r="E281" s="74">
        <v>4.6770833333357587</v>
      </c>
    </row>
    <row r="282" spans="1:5" x14ac:dyDescent="0.2">
      <c r="A282" s="14">
        <v>1559</v>
      </c>
      <c r="B282" s="14" t="s">
        <v>295</v>
      </c>
      <c r="C282" s="69">
        <v>42586.166666666664</v>
      </c>
      <c r="D282" s="69">
        <v>42590.885416666664</v>
      </c>
      <c r="E282" s="74">
        <v>4.71875</v>
      </c>
    </row>
    <row r="283" spans="1:5" x14ac:dyDescent="0.2">
      <c r="A283" s="14">
        <v>1563</v>
      </c>
      <c r="B283" s="14" t="s">
        <v>295</v>
      </c>
      <c r="C283" s="69">
        <v>42590.6875</v>
      </c>
      <c r="D283" s="69">
        <v>42590.916666666664</v>
      </c>
      <c r="E283" s="74">
        <v>0.22916666666424135</v>
      </c>
    </row>
    <row r="284" spans="1:5" x14ac:dyDescent="0.2">
      <c r="A284" s="14">
        <v>1592</v>
      </c>
      <c r="B284" s="14" t="s">
        <v>295</v>
      </c>
      <c r="C284" s="69">
        <v>42591.62222222222</v>
      </c>
      <c r="D284" s="69">
        <v>42591.643750000003</v>
      </c>
      <c r="E284" s="74">
        <v>2.1527777782466728E-2</v>
      </c>
    </row>
    <row r="285" spans="1:5" x14ac:dyDescent="0.2">
      <c r="A285" s="14">
        <v>1594</v>
      </c>
      <c r="B285" s="14" t="s">
        <v>295</v>
      </c>
      <c r="C285" s="69">
        <v>42586.166666666664</v>
      </c>
      <c r="D285" s="69">
        <v>42591.572916666664</v>
      </c>
      <c r="E285" s="74">
        <v>5.40625</v>
      </c>
    </row>
    <row r="286" spans="1:5" x14ac:dyDescent="0.2">
      <c r="A286" s="14">
        <v>1595</v>
      </c>
      <c r="B286" s="14" t="s">
        <v>295</v>
      </c>
      <c r="C286" s="69">
        <v>42590.166666666664</v>
      </c>
      <c r="D286" s="69">
        <v>42591.583333333336</v>
      </c>
      <c r="E286" s="74">
        <v>1.4166666666715173</v>
      </c>
    </row>
    <row r="287" spans="1:5" x14ac:dyDescent="0.2">
      <c r="A287" s="14">
        <v>1598</v>
      </c>
      <c r="B287" s="14" t="s">
        <v>295</v>
      </c>
      <c r="C287" s="69">
        <v>42590.666666666664</v>
      </c>
      <c r="D287" s="69">
        <v>42591.645833333336</v>
      </c>
      <c r="E287" s="74">
        <v>0.97916666667151731</v>
      </c>
    </row>
    <row r="288" spans="1:5" x14ac:dyDescent="0.2">
      <c r="A288" s="14">
        <v>1603</v>
      </c>
      <c r="B288" s="14" t="s">
        <v>295</v>
      </c>
      <c r="C288" s="69">
        <v>42583.810416666667</v>
      </c>
      <c r="D288" s="69">
        <v>42590.913194444445</v>
      </c>
      <c r="E288" s="74">
        <v>7.1027777777781012</v>
      </c>
    </row>
    <row r="289" spans="1:5" x14ac:dyDescent="0.2">
      <c r="A289" s="14">
        <v>1604</v>
      </c>
      <c r="B289" s="14" t="s">
        <v>295</v>
      </c>
      <c r="C289" s="69">
        <v>42586.754166666666</v>
      </c>
      <c r="D289" s="69">
        <v>42587.935416666667</v>
      </c>
      <c r="E289" s="74">
        <v>1.1812500000014552</v>
      </c>
    </row>
    <row r="290" spans="1:5" x14ac:dyDescent="0.2">
      <c r="A290" s="14">
        <v>1607</v>
      </c>
      <c r="B290" s="14" t="s">
        <v>295</v>
      </c>
      <c r="C290" s="69">
        <v>42587.697916666664</v>
      </c>
      <c r="D290" s="69">
        <v>42591.739583333336</v>
      </c>
      <c r="E290" s="74">
        <v>4.0416666666715173</v>
      </c>
    </row>
    <row r="291" spans="1:5" x14ac:dyDescent="0.2">
      <c r="A291" s="14">
        <v>1612</v>
      </c>
      <c r="B291" s="14" t="s">
        <v>295</v>
      </c>
      <c r="C291" s="69">
        <v>42586.75</v>
      </c>
      <c r="D291" s="69">
        <v>42591.791666666664</v>
      </c>
      <c r="E291" s="74">
        <v>5.0416666666642413</v>
      </c>
    </row>
    <row r="292" spans="1:5" x14ac:dyDescent="0.2">
      <c r="A292" s="14">
        <v>1629</v>
      </c>
      <c r="B292" s="14" t="s">
        <v>295</v>
      </c>
      <c r="C292" s="69">
        <v>42591.572916666664</v>
      </c>
      <c r="D292" s="69">
        <v>42593.760416666664</v>
      </c>
      <c r="E292" s="74">
        <v>2.1875</v>
      </c>
    </row>
    <row r="293" spans="1:5" x14ac:dyDescent="0.2">
      <c r="A293" s="14">
        <v>1642</v>
      </c>
      <c r="B293" s="14" t="s">
        <v>295</v>
      </c>
      <c r="C293" s="69">
        <v>42590.5625</v>
      </c>
      <c r="D293" s="69">
        <v>42591.875</v>
      </c>
      <c r="E293" s="74">
        <v>1.3125</v>
      </c>
    </row>
    <row r="294" spans="1:5" x14ac:dyDescent="0.2">
      <c r="A294" s="14">
        <v>1646</v>
      </c>
      <c r="B294" s="14" t="s">
        <v>295</v>
      </c>
      <c r="C294" s="69">
        <v>42590.895833333336</v>
      </c>
      <c r="D294" s="69">
        <v>42592.75</v>
      </c>
      <c r="E294" s="74">
        <v>1.8541666666642413</v>
      </c>
    </row>
    <row r="295" spans="1:5" x14ac:dyDescent="0.2">
      <c r="A295" s="14">
        <v>1649</v>
      </c>
      <c r="B295" s="14" t="s">
        <v>295</v>
      </c>
      <c r="C295" s="69">
        <v>42573.802777777775</v>
      </c>
      <c r="D295" s="69">
        <v>42591.902777777781</v>
      </c>
      <c r="E295" s="74">
        <v>18.100000000005821</v>
      </c>
    </row>
    <row r="296" spans="1:5" x14ac:dyDescent="0.2">
      <c r="A296" s="14">
        <v>1652</v>
      </c>
      <c r="B296" s="14" t="s">
        <v>295</v>
      </c>
      <c r="C296" s="69">
        <v>42583.976388888892</v>
      </c>
      <c r="D296" s="69">
        <v>42587.922222222223</v>
      </c>
      <c r="E296" s="74">
        <v>3.9458333333313931</v>
      </c>
    </row>
    <row r="297" spans="1:5" x14ac:dyDescent="0.2">
      <c r="A297" s="14">
        <v>1657</v>
      </c>
      <c r="B297" s="14" t="s">
        <v>295</v>
      </c>
      <c r="C297" s="69">
        <v>42586.166666666664</v>
      </c>
      <c r="D297" s="69">
        <v>42591.65625</v>
      </c>
      <c r="E297" s="74">
        <v>5.4895833333357587</v>
      </c>
    </row>
    <row r="298" spans="1:5" x14ac:dyDescent="0.2">
      <c r="A298" s="14">
        <v>1661</v>
      </c>
      <c r="B298" s="14" t="s">
        <v>295</v>
      </c>
      <c r="C298" s="69">
        <v>42591.875</v>
      </c>
      <c r="D298" s="69">
        <v>42592.645833333336</v>
      </c>
      <c r="E298" s="74">
        <v>0.77083333333575865</v>
      </c>
    </row>
    <row r="299" spans="1:5" x14ac:dyDescent="0.2">
      <c r="A299" s="14">
        <v>1670</v>
      </c>
      <c r="B299" s="14" t="s">
        <v>295</v>
      </c>
      <c r="C299" s="69">
        <v>42590.75</v>
      </c>
      <c r="D299" s="69">
        <v>42592.03125</v>
      </c>
      <c r="E299" s="74">
        <v>1.28125</v>
      </c>
    </row>
    <row r="300" spans="1:5" x14ac:dyDescent="0.2">
      <c r="A300" s="14">
        <v>1676</v>
      </c>
      <c r="B300" s="14" t="s">
        <v>295</v>
      </c>
      <c r="C300" s="69">
        <v>42592.041666666664</v>
      </c>
      <c r="D300" s="69">
        <v>42592.083333333336</v>
      </c>
      <c r="E300" s="74">
        <v>4.1666666671517305E-2</v>
      </c>
    </row>
    <row r="301" spans="1:5" x14ac:dyDescent="0.2">
      <c r="A301" s="14">
        <v>1692</v>
      </c>
      <c r="B301" s="14" t="s">
        <v>295</v>
      </c>
      <c r="C301" s="69">
        <v>42587.958333333336</v>
      </c>
      <c r="D301" s="69">
        <v>42592.635416666664</v>
      </c>
      <c r="E301" s="74">
        <v>4.6770833333284827</v>
      </c>
    </row>
    <row r="302" spans="1:5" x14ac:dyDescent="0.2">
      <c r="A302" s="14">
        <v>1700</v>
      </c>
      <c r="B302" s="14" t="s">
        <v>295</v>
      </c>
      <c r="C302" s="69">
        <v>42586.614583333336</v>
      </c>
      <c r="D302" s="69">
        <v>42592.666666666664</v>
      </c>
      <c r="E302" s="74">
        <v>6.0520833333284827</v>
      </c>
    </row>
    <row r="303" spans="1:5" x14ac:dyDescent="0.2">
      <c r="A303" s="14">
        <v>1712</v>
      </c>
      <c r="B303" s="14" t="s">
        <v>295</v>
      </c>
      <c r="C303" s="69">
        <v>42584.010416666664</v>
      </c>
      <c r="D303" s="69">
        <v>42592.729166666664</v>
      </c>
      <c r="E303" s="74">
        <v>8.71875</v>
      </c>
    </row>
    <row r="304" spans="1:5" x14ac:dyDescent="0.2">
      <c r="A304" s="14">
        <v>1716</v>
      </c>
      <c r="B304" s="14" t="s">
        <v>295</v>
      </c>
      <c r="C304" s="69">
        <v>42591.979166666664</v>
      </c>
      <c r="D304" s="69">
        <v>42592.75</v>
      </c>
      <c r="E304" s="74">
        <v>0.77083333333575865</v>
      </c>
    </row>
    <row r="305" spans="1:5" x14ac:dyDescent="0.2">
      <c r="A305" s="14">
        <v>1723</v>
      </c>
      <c r="B305" s="14" t="s">
        <v>295</v>
      </c>
      <c r="C305" s="69">
        <v>42590.916666666664</v>
      </c>
      <c r="D305" s="69">
        <v>42593.614583333336</v>
      </c>
      <c r="E305" s="74">
        <v>2.6979166666715173</v>
      </c>
    </row>
    <row r="306" spans="1:5" x14ac:dyDescent="0.2">
      <c r="A306" s="14">
        <v>1735</v>
      </c>
      <c r="B306" s="14" t="s">
        <v>295</v>
      </c>
      <c r="C306" s="69">
        <v>42584.020833333336</v>
      </c>
      <c r="D306" s="69">
        <v>42593.770833333336</v>
      </c>
      <c r="E306" s="74">
        <v>9.75</v>
      </c>
    </row>
    <row r="307" spans="1:5" x14ac:dyDescent="0.2">
      <c r="A307" s="14">
        <v>1741</v>
      </c>
      <c r="B307" s="14" t="s">
        <v>295</v>
      </c>
      <c r="C307" s="69">
        <v>42592.1875</v>
      </c>
      <c r="D307" s="69">
        <v>42592.322916666664</v>
      </c>
      <c r="E307" s="74">
        <v>0.13541666666424135</v>
      </c>
    </row>
    <row r="308" spans="1:5" x14ac:dyDescent="0.2">
      <c r="A308" s="14">
        <v>1746</v>
      </c>
      <c r="B308" s="14" t="s">
        <v>295</v>
      </c>
      <c r="C308" s="69">
        <v>42592.791666666664</v>
      </c>
      <c r="D308" s="69">
        <v>42592.854166666664</v>
      </c>
      <c r="E308" s="74">
        <v>6.25E-2</v>
      </c>
    </row>
    <row r="309" spans="1:5" x14ac:dyDescent="0.2">
      <c r="A309" s="14">
        <v>1748</v>
      </c>
      <c r="B309" s="14" t="s">
        <v>295</v>
      </c>
      <c r="C309" s="69">
        <v>42590.875</v>
      </c>
      <c r="D309" s="69">
        <v>42592.854166666664</v>
      </c>
      <c r="E309" s="74">
        <v>1.9791666666642413</v>
      </c>
    </row>
    <row r="310" spans="1:5" x14ac:dyDescent="0.2">
      <c r="A310" s="14">
        <v>1754</v>
      </c>
      <c r="B310" s="14" t="s">
        <v>295</v>
      </c>
      <c r="C310" s="69">
        <v>42592.875</v>
      </c>
      <c r="D310" s="69">
        <v>42592.885416666664</v>
      </c>
      <c r="E310" s="74">
        <v>1.0416666664241347E-2</v>
      </c>
    </row>
    <row r="311" spans="1:5" x14ac:dyDescent="0.2">
      <c r="A311" s="14">
        <v>1763</v>
      </c>
      <c r="B311" s="14" t="s">
        <v>295</v>
      </c>
      <c r="C311" s="69">
        <v>42590.723611111112</v>
      </c>
      <c r="D311" s="69">
        <v>42592.900694444441</v>
      </c>
      <c r="E311" s="74">
        <v>2.1770833333284827</v>
      </c>
    </row>
    <row r="312" spans="1:5" x14ac:dyDescent="0.2">
      <c r="A312" s="14">
        <v>1771</v>
      </c>
      <c r="B312" s="14" t="s">
        <v>295</v>
      </c>
      <c r="C312" s="69">
        <v>42591.895833333336</v>
      </c>
      <c r="D312" s="69">
        <v>42592.9375</v>
      </c>
      <c r="E312" s="74">
        <v>1.0416666666642413</v>
      </c>
    </row>
    <row r="313" spans="1:5" x14ac:dyDescent="0.2">
      <c r="A313" s="14">
        <v>1774</v>
      </c>
      <c r="B313" s="14" t="s">
        <v>295</v>
      </c>
      <c r="C313" s="69">
        <v>42592.666666666664</v>
      </c>
      <c r="D313" s="69">
        <v>42592.947916666664</v>
      </c>
      <c r="E313" s="74">
        <v>0.28125</v>
      </c>
    </row>
    <row r="314" spans="1:5" x14ac:dyDescent="0.2">
      <c r="A314" s="14">
        <v>1777</v>
      </c>
      <c r="B314" s="14" t="s">
        <v>295</v>
      </c>
      <c r="C314" s="69">
        <v>42591.625</v>
      </c>
      <c r="D314" s="69">
        <v>42593.708333333336</v>
      </c>
      <c r="E314" s="74">
        <v>2.0833333333357587</v>
      </c>
    </row>
    <row r="315" spans="1:5" x14ac:dyDescent="0.2">
      <c r="A315" s="14">
        <v>1781</v>
      </c>
      <c r="B315" s="14" t="s">
        <v>295</v>
      </c>
      <c r="C315" s="69">
        <v>42591.104166666664</v>
      </c>
      <c r="D315" s="69">
        <v>42591.952777777777</v>
      </c>
      <c r="E315" s="74">
        <v>0.84861111111240461</v>
      </c>
    </row>
    <row r="316" spans="1:5" x14ac:dyDescent="0.2">
      <c r="A316" s="14">
        <v>1782</v>
      </c>
      <c r="B316" s="14" t="s">
        <v>295</v>
      </c>
      <c r="C316" s="69">
        <v>42590.895833333336</v>
      </c>
      <c r="D316" s="69">
        <v>42593</v>
      </c>
      <c r="E316" s="74">
        <v>2.1041666666642413</v>
      </c>
    </row>
    <row r="317" spans="1:5" x14ac:dyDescent="0.2">
      <c r="A317" s="14">
        <v>1798</v>
      </c>
      <c r="B317" s="14" t="s">
        <v>295</v>
      </c>
      <c r="C317" s="69">
        <v>42592.90625</v>
      </c>
      <c r="D317" s="69">
        <v>42593.583333333336</v>
      </c>
      <c r="E317" s="74">
        <v>0.67708333333575865</v>
      </c>
    </row>
    <row r="318" spans="1:5" x14ac:dyDescent="0.2">
      <c r="A318" s="14">
        <v>1799</v>
      </c>
      <c r="B318" s="14" t="s">
        <v>295</v>
      </c>
      <c r="C318" s="69">
        <v>42592.864583333336</v>
      </c>
      <c r="D318" s="69">
        <v>42593.645833333336</v>
      </c>
      <c r="E318" s="74">
        <v>0.78125</v>
      </c>
    </row>
    <row r="319" spans="1:5" x14ac:dyDescent="0.2">
      <c r="A319" s="14">
        <v>1804</v>
      </c>
      <c r="B319" s="14" t="s">
        <v>295</v>
      </c>
      <c r="C319" s="69">
        <v>42592.864583333336</v>
      </c>
      <c r="D319" s="69">
        <v>42593.666666666664</v>
      </c>
      <c r="E319" s="74">
        <v>0.80208333332848269</v>
      </c>
    </row>
    <row r="320" spans="1:5" x14ac:dyDescent="0.2">
      <c r="A320" s="14">
        <v>1812</v>
      </c>
      <c r="B320" s="14" t="s">
        <v>295</v>
      </c>
      <c r="C320" s="69">
        <v>42592.916666666664</v>
      </c>
      <c r="D320" s="69">
        <v>42593.760416666664</v>
      </c>
      <c r="E320" s="74">
        <v>0.84375</v>
      </c>
    </row>
    <row r="321" spans="1:5" x14ac:dyDescent="0.2">
      <c r="A321" s="14">
        <v>1817</v>
      </c>
      <c r="B321" s="14" t="s">
        <v>295</v>
      </c>
      <c r="C321" s="69">
        <v>42593.010416666664</v>
      </c>
      <c r="D321" s="69">
        <v>42593.770833333336</v>
      </c>
      <c r="E321" s="74">
        <v>0.76041666667151731</v>
      </c>
    </row>
    <row r="322" spans="1:5" x14ac:dyDescent="0.2">
      <c r="A322" s="14">
        <v>1829</v>
      </c>
      <c r="B322" s="14" t="s">
        <v>295</v>
      </c>
      <c r="C322" s="69">
        <v>42590.854166666664</v>
      </c>
      <c r="D322" s="69">
        <v>42593.770833333336</v>
      </c>
      <c r="E322" s="74">
        <v>2.9166666666715173</v>
      </c>
    </row>
    <row r="323" spans="1:5" x14ac:dyDescent="0.2">
      <c r="A323" s="14">
        <v>1844</v>
      </c>
      <c r="B323" s="14" t="s">
        <v>295</v>
      </c>
      <c r="C323" s="69">
        <v>42587.65625</v>
      </c>
      <c r="D323" s="69">
        <v>42593.78125</v>
      </c>
      <c r="E323" s="74">
        <v>6.125</v>
      </c>
    </row>
    <row r="324" spans="1:5" x14ac:dyDescent="0.2">
      <c r="A324" s="14">
        <v>1845</v>
      </c>
      <c r="B324" s="14" t="s">
        <v>295</v>
      </c>
      <c r="C324" s="69">
        <v>42592.854166666664</v>
      </c>
      <c r="D324" s="69">
        <v>42593.802083333336</v>
      </c>
      <c r="E324" s="74">
        <v>0.94791666667151731</v>
      </c>
    </row>
    <row r="325" spans="1:5" x14ac:dyDescent="0.2">
      <c r="A325" s="14">
        <v>1846</v>
      </c>
      <c r="B325" s="14" t="s">
        <v>295</v>
      </c>
      <c r="C325" s="69">
        <v>42592.78125</v>
      </c>
      <c r="D325" s="69">
        <v>42593.791666666664</v>
      </c>
      <c r="E325" s="74">
        <v>1.0104166666642413</v>
      </c>
    </row>
    <row r="326" spans="1:5" x14ac:dyDescent="0.2">
      <c r="A326" s="14">
        <v>1847</v>
      </c>
      <c r="B326" s="14" t="s">
        <v>295</v>
      </c>
      <c r="C326" s="69">
        <v>42592.166666666664</v>
      </c>
      <c r="D326" s="69">
        <v>42593.802083333336</v>
      </c>
      <c r="E326" s="74">
        <v>1.6354166666715173</v>
      </c>
    </row>
    <row r="327" spans="1:5" x14ac:dyDescent="0.2">
      <c r="A327" s="14">
        <v>1851</v>
      </c>
      <c r="B327" s="14" t="s">
        <v>295</v>
      </c>
      <c r="C327" s="69">
        <v>42587.75</v>
      </c>
      <c r="D327" s="69">
        <v>42593.822916666664</v>
      </c>
      <c r="E327" s="74">
        <v>6.0729166666642413</v>
      </c>
    </row>
    <row r="328" spans="1:5" x14ac:dyDescent="0.2">
      <c r="A328" s="14">
        <v>1856</v>
      </c>
      <c r="B328" s="14" t="s">
        <v>295</v>
      </c>
      <c r="C328" s="69">
        <v>42592.916666666664</v>
      </c>
      <c r="D328" s="69">
        <v>42593.822916666664</v>
      </c>
      <c r="E328" s="74">
        <v>0.90625</v>
      </c>
    </row>
    <row r="329" spans="1:5" x14ac:dyDescent="0.2">
      <c r="A329" s="14">
        <v>1858</v>
      </c>
      <c r="B329" s="14" t="s">
        <v>295</v>
      </c>
      <c r="C329" s="69">
        <v>42592.979166666664</v>
      </c>
      <c r="D329" s="69">
        <v>42593.822916666664</v>
      </c>
      <c r="E329" s="74">
        <v>0.84375</v>
      </c>
    </row>
    <row r="330" spans="1:5" x14ac:dyDescent="0.2">
      <c r="A330" s="14">
        <v>1877</v>
      </c>
      <c r="B330" s="14" t="s">
        <v>295</v>
      </c>
      <c r="C330" s="69">
        <v>42593.65625</v>
      </c>
      <c r="D330" s="69">
        <v>42593.916666666664</v>
      </c>
      <c r="E330" s="74">
        <v>0.26041666666424135</v>
      </c>
    </row>
    <row r="331" spans="1:5" x14ac:dyDescent="0.2">
      <c r="A331" s="14">
        <v>1885</v>
      </c>
      <c r="B331" s="14" t="s">
        <v>295</v>
      </c>
      <c r="C331" s="69">
        <v>42593.583333333336</v>
      </c>
      <c r="D331" s="69">
        <v>42593.916666666664</v>
      </c>
      <c r="E331" s="74">
        <v>0.33333333332848269</v>
      </c>
    </row>
    <row r="332" spans="1:5" x14ac:dyDescent="0.2">
      <c r="A332" s="14">
        <v>1887</v>
      </c>
      <c r="B332" s="14" t="s">
        <v>295</v>
      </c>
      <c r="C332" s="69">
        <v>42587.71875</v>
      </c>
      <c r="D332" s="69">
        <v>42593.864583333336</v>
      </c>
      <c r="E332" s="74">
        <v>6.1458333333357587</v>
      </c>
    </row>
    <row r="333" spans="1:5" x14ac:dyDescent="0.2">
      <c r="A333" s="14">
        <v>1890</v>
      </c>
      <c r="B333" s="14" t="s">
        <v>295</v>
      </c>
      <c r="C333" s="69">
        <v>42591.989583333336</v>
      </c>
      <c r="D333" s="69">
        <v>42593.885416666664</v>
      </c>
      <c r="E333" s="74">
        <v>1.8958333333284827</v>
      </c>
    </row>
    <row r="334" spans="1:5" x14ac:dyDescent="0.2">
      <c r="A334" s="14">
        <v>1898</v>
      </c>
      <c r="B334" s="14" t="s">
        <v>295</v>
      </c>
      <c r="C334" s="69">
        <v>42587.791666666664</v>
      </c>
      <c r="D334" s="69">
        <v>42593.90625</v>
      </c>
      <c r="E334" s="74">
        <v>6.1145833333357587</v>
      </c>
    </row>
    <row r="335" spans="1:5" x14ac:dyDescent="0.2">
      <c r="A335" s="14">
        <v>1907</v>
      </c>
      <c r="B335" s="14" t="s">
        <v>295</v>
      </c>
      <c r="C335" s="69">
        <v>42584.716666666667</v>
      </c>
      <c r="D335" s="69">
        <v>42593.916666666664</v>
      </c>
      <c r="E335" s="74">
        <v>9.1999999999970896</v>
      </c>
    </row>
    <row r="336" spans="1:5" x14ac:dyDescent="0.2">
      <c r="A336" s="14">
        <v>1917</v>
      </c>
      <c r="B336" s="14" t="s">
        <v>295</v>
      </c>
      <c r="C336" s="69">
        <v>42593.9375</v>
      </c>
      <c r="D336" s="69">
        <v>42593.96875</v>
      </c>
      <c r="E336" s="74">
        <v>3.125E-2</v>
      </c>
    </row>
    <row r="337" spans="1:5" x14ac:dyDescent="0.2">
      <c r="A337" s="14">
        <v>1918</v>
      </c>
      <c r="B337" s="14" t="s">
        <v>295</v>
      </c>
      <c r="C337" s="69">
        <v>42590.895833333336</v>
      </c>
      <c r="D337" s="69">
        <v>42594.03125</v>
      </c>
      <c r="E337" s="74">
        <v>3.1354166666642413</v>
      </c>
    </row>
    <row r="338" spans="1:5" x14ac:dyDescent="0.2">
      <c r="A338" s="14">
        <v>1922</v>
      </c>
      <c r="B338" s="14" t="s">
        <v>295</v>
      </c>
      <c r="C338" s="69">
        <v>42590.895833333336</v>
      </c>
      <c r="D338" s="69">
        <v>42593.989583333336</v>
      </c>
      <c r="E338" s="74">
        <v>3.09375</v>
      </c>
    </row>
    <row r="339" spans="1:5" x14ac:dyDescent="0.2">
      <c r="A339" s="14">
        <v>1947</v>
      </c>
      <c r="B339" s="14" t="s">
        <v>295</v>
      </c>
      <c r="C339" s="69">
        <v>42586.583333333336</v>
      </c>
      <c r="D339" s="69">
        <v>42591.09375</v>
      </c>
      <c r="E339" s="74">
        <v>4.5104166666642413</v>
      </c>
    </row>
    <row r="340" spans="1:5" x14ac:dyDescent="0.2">
      <c r="A340" s="14">
        <v>1951</v>
      </c>
      <c r="B340" s="14" t="s">
        <v>295</v>
      </c>
      <c r="C340" s="69">
        <v>42593.895833333336</v>
      </c>
      <c r="D340" s="69">
        <v>42594.895833333336</v>
      </c>
      <c r="E340" s="74">
        <v>1</v>
      </c>
    </row>
    <row r="341" spans="1:5" x14ac:dyDescent="0.2">
      <c r="A341" s="14">
        <v>1954</v>
      </c>
      <c r="B341" s="14" t="s">
        <v>295</v>
      </c>
      <c r="C341" s="69">
        <v>42587.791666666664</v>
      </c>
      <c r="D341" s="69">
        <v>42594.604166666664</v>
      </c>
      <c r="E341" s="74">
        <v>6.8125</v>
      </c>
    </row>
    <row r="342" spans="1:5" x14ac:dyDescent="0.2">
      <c r="A342" s="14">
        <v>1956</v>
      </c>
      <c r="B342" s="14" t="s">
        <v>295</v>
      </c>
      <c r="C342" s="69">
        <v>42593.75</v>
      </c>
      <c r="D342" s="69">
        <v>42594.614583333336</v>
      </c>
      <c r="E342" s="74">
        <v>0.86458333333575865</v>
      </c>
    </row>
    <row r="343" spans="1:5" x14ac:dyDescent="0.2">
      <c r="A343" s="14">
        <v>1957</v>
      </c>
      <c r="B343" s="14" t="s">
        <v>295</v>
      </c>
      <c r="C343" s="69">
        <v>42590.729166666664</v>
      </c>
      <c r="D343" s="69">
        <v>42594.84375</v>
      </c>
      <c r="E343" s="74">
        <v>4.1145833333357587</v>
      </c>
    </row>
    <row r="344" spans="1:5" x14ac:dyDescent="0.2">
      <c r="A344" s="14">
        <v>1966</v>
      </c>
      <c r="B344" s="14" t="s">
        <v>295</v>
      </c>
      <c r="C344" s="69">
        <v>42591.75</v>
      </c>
      <c r="D344" s="69">
        <v>42594.666666666664</v>
      </c>
      <c r="E344" s="74">
        <v>2.9166666666642413</v>
      </c>
    </row>
    <row r="345" spans="1:5" x14ac:dyDescent="0.2">
      <c r="A345" s="14">
        <v>1968</v>
      </c>
      <c r="B345" s="14" t="s">
        <v>295</v>
      </c>
      <c r="C345" s="69">
        <v>42591.916666666664</v>
      </c>
      <c r="D345" s="69">
        <v>42594.666666666664</v>
      </c>
      <c r="E345" s="74">
        <v>2.75</v>
      </c>
    </row>
    <row r="346" spans="1:5" x14ac:dyDescent="0.2">
      <c r="A346" s="14">
        <v>1983</v>
      </c>
      <c r="B346" s="14" t="s">
        <v>295</v>
      </c>
      <c r="C346" s="69">
        <v>42593.597916666666</v>
      </c>
      <c r="D346" s="69">
        <v>42594.75</v>
      </c>
      <c r="E346" s="74">
        <v>1.1520833333343035</v>
      </c>
    </row>
    <row r="347" spans="1:5" x14ac:dyDescent="0.2">
      <c r="A347" s="14">
        <v>2001</v>
      </c>
      <c r="B347" s="14" t="s">
        <v>295</v>
      </c>
      <c r="C347" s="69">
        <v>42593.927083333336</v>
      </c>
      <c r="D347" s="69">
        <v>42594.802083333336</v>
      </c>
      <c r="E347" s="74">
        <v>0.875</v>
      </c>
    </row>
    <row r="348" spans="1:5" x14ac:dyDescent="0.2">
      <c r="A348" s="14">
        <v>2019</v>
      </c>
      <c r="B348" s="14" t="s">
        <v>295</v>
      </c>
      <c r="C348" s="69">
        <v>42593.916666666664</v>
      </c>
      <c r="D348" s="69">
        <v>42594.84375</v>
      </c>
      <c r="E348" s="74">
        <v>0.92708333333575865</v>
      </c>
    </row>
    <row r="349" spans="1:5" x14ac:dyDescent="0.2">
      <c r="A349" s="14">
        <v>2026</v>
      </c>
      <c r="B349" s="14" t="s">
        <v>295</v>
      </c>
      <c r="C349" s="69">
        <v>42592.050694444442</v>
      </c>
      <c r="D349" s="69">
        <v>42593.798611111109</v>
      </c>
      <c r="E349" s="74">
        <v>1.7479166666671517</v>
      </c>
    </row>
    <row r="350" spans="1:5" x14ac:dyDescent="0.2">
      <c r="A350" s="14">
        <v>2028</v>
      </c>
      <c r="B350" s="14" t="s">
        <v>295</v>
      </c>
      <c r="C350" s="69">
        <v>42590.166666666664</v>
      </c>
      <c r="D350" s="69">
        <v>42593.916666666664</v>
      </c>
      <c r="E350" s="74">
        <v>3.75</v>
      </c>
    </row>
    <row r="351" spans="1:5" x14ac:dyDescent="0.2">
      <c r="A351" s="14">
        <v>2034</v>
      </c>
      <c r="B351" s="14" t="s">
        <v>295</v>
      </c>
      <c r="C351" s="69">
        <v>42594.614583333336</v>
      </c>
      <c r="D351" s="69">
        <v>42594.875</v>
      </c>
      <c r="E351" s="74">
        <v>0.26041666666424135</v>
      </c>
    </row>
    <row r="352" spans="1:5" x14ac:dyDescent="0.2">
      <c r="A352" s="14">
        <v>2052</v>
      </c>
      <c r="B352" s="14" t="s">
        <v>295</v>
      </c>
      <c r="C352" s="69">
        <v>42594.885416666664</v>
      </c>
      <c r="D352" s="69">
        <v>42594.90625</v>
      </c>
      <c r="E352" s="74">
        <v>2.0833333335758653E-2</v>
      </c>
    </row>
    <row r="353" spans="1:5" x14ac:dyDescent="0.2">
      <c r="A353" s="14">
        <v>2053</v>
      </c>
      <c r="B353" s="14" t="s">
        <v>295</v>
      </c>
      <c r="C353" s="69">
        <v>42594.052083333336</v>
      </c>
      <c r="D353" s="69">
        <v>42594.90625</v>
      </c>
      <c r="E353" s="74">
        <v>0.85416666666424135</v>
      </c>
    </row>
    <row r="354" spans="1:5" x14ac:dyDescent="0.2">
      <c r="A354" s="14">
        <v>2064</v>
      </c>
      <c r="B354" s="14" t="s">
        <v>295</v>
      </c>
      <c r="C354" s="69">
        <v>42594.6875</v>
      </c>
      <c r="D354" s="69">
        <v>42595.041666666664</v>
      </c>
      <c r="E354" s="74">
        <v>0.35416666666424135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67"/>
  <sheetViews>
    <sheetView workbookViewId="0">
      <selection activeCell="H863" sqref="H863"/>
    </sheetView>
  </sheetViews>
  <sheetFormatPr baseColWidth="10" defaultColWidth="8.83203125" defaultRowHeight="15" x14ac:dyDescent="0.2"/>
  <cols>
    <col min="1" max="1" width="5" bestFit="1" customWidth="1"/>
    <col min="2" max="2" width="6.5" bestFit="1" customWidth="1"/>
    <col min="3" max="3" width="17" bestFit="1" customWidth="1"/>
    <col min="4" max="4" width="16.33203125" bestFit="1" customWidth="1"/>
    <col min="5" max="5" width="16.5" customWidth="1"/>
  </cols>
  <sheetData>
    <row r="1" spans="1:5" ht="30" x14ac:dyDescent="0.2">
      <c r="A1" s="70" t="s">
        <v>27</v>
      </c>
      <c r="B1" s="70" t="s">
        <v>932</v>
      </c>
      <c r="C1" s="71" t="s">
        <v>28</v>
      </c>
      <c r="D1" s="71" t="s">
        <v>29</v>
      </c>
      <c r="E1" s="73" t="s">
        <v>933</v>
      </c>
    </row>
    <row r="2" spans="1:5" x14ac:dyDescent="0.2">
      <c r="A2" s="14">
        <v>185</v>
      </c>
      <c r="B2" s="14" t="s">
        <v>296</v>
      </c>
      <c r="C2" s="69">
        <v>42563.1875</v>
      </c>
      <c r="D2" s="69">
        <v>42572.71875</v>
      </c>
      <c r="E2" s="74">
        <v>9.53125</v>
      </c>
    </row>
    <row r="3" spans="1:5" x14ac:dyDescent="0.2">
      <c r="A3" s="14">
        <v>241</v>
      </c>
      <c r="B3" s="14" t="s">
        <v>296</v>
      </c>
      <c r="C3" s="69">
        <v>42565.541666666664</v>
      </c>
      <c r="D3" s="69">
        <v>42577.914583333331</v>
      </c>
      <c r="E3" s="74">
        <v>12.372916666667152</v>
      </c>
    </row>
    <row r="4" spans="1:5" x14ac:dyDescent="0.2">
      <c r="A4" s="14">
        <v>331</v>
      </c>
      <c r="B4" s="14" t="s">
        <v>296</v>
      </c>
      <c r="C4" s="69">
        <v>42572.0625</v>
      </c>
      <c r="D4" s="69">
        <v>42577.916666666664</v>
      </c>
      <c r="E4" s="74">
        <v>5.8541666666642413</v>
      </c>
    </row>
    <row r="5" spans="1:5" x14ac:dyDescent="0.2">
      <c r="A5" s="14">
        <v>336</v>
      </c>
      <c r="B5" s="14" t="s">
        <v>296</v>
      </c>
      <c r="C5" s="69">
        <v>42572.520833333336</v>
      </c>
      <c r="D5" s="69">
        <v>42578.885416666664</v>
      </c>
      <c r="E5" s="74">
        <v>6.3645833333284827</v>
      </c>
    </row>
    <row r="6" spans="1:5" x14ac:dyDescent="0.2">
      <c r="A6" s="14">
        <v>338</v>
      </c>
      <c r="B6" s="14" t="s">
        <v>296</v>
      </c>
      <c r="C6" s="69">
        <v>42572.59375</v>
      </c>
      <c r="D6" s="69">
        <v>42572.645833333336</v>
      </c>
      <c r="E6" s="74">
        <v>5.2083333335758653E-2</v>
      </c>
    </row>
    <row r="7" spans="1:5" x14ac:dyDescent="0.2">
      <c r="A7" s="14">
        <v>341</v>
      </c>
      <c r="B7" s="14" t="s">
        <v>296</v>
      </c>
      <c r="C7" s="69">
        <v>42572.583333333336</v>
      </c>
      <c r="D7" s="69">
        <v>42577.677083333336</v>
      </c>
      <c r="E7" s="74">
        <v>5.09375</v>
      </c>
    </row>
    <row r="8" spans="1:5" x14ac:dyDescent="0.2">
      <c r="A8" s="14">
        <v>347</v>
      </c>
      <c r="B8" s="14" t="s">
        <v>296</v>
      </c>
      <c r="C8" s="69">
        <v>42572.770833333336</v>
      </c>
      <c r="D8" s="69">
        <v>42579.572916666664</v>
      </c>
      <c r="E8" s="74">
        <v>6.8020833333284827</v>
      </c>
    </row>
    <row r="9" spans="1:5" x14ac:dyDescent="0.2">
      <c r="A9" s="14">
        <v>354</v>
      </c>
      <c r="B9" s="14" t="s">
        <v>296</v>
      </c>
      <c r="C9" s="69">
        <v>42570.770833333336</v>
      </c>
      <c r="D9" s="69">
        <v>42572.826388888891</v>
      </c>
      <c r="E9" s="74">
        <v>2.0555555555547471</v>
      </c>
    </row>
    <row r="10" spans="1:5" x14ac:dyDescent="0.2">
      <c r="A10" s="14">
        <v>357</v>
      </c>
      <c r="B10" s="14" t="s">
        <v>296</v>
      </c>
      <c r="C10" s="69">
        <v>42570.767361111109</v>
      </c>
      <c r="D10" s="69">
        <v>42572.922222222223</v>
      </c>
      <c r="E10" s="74">
        <v>2.1548611111138598</v>
      </c>
    </row>
    <row r="11" spans="1:5" x14ac:dyDescent="0.2">
      <c r="A11" s="14">
        <v>358</v>
      </c>
      <c r="B11" s="14" t="s">
        <v>296</v>
      </c>
      <c r="C11" s="69">
        <v>42570.913194444445</v>
      </c>
      <c r="D11" s="69">
        <v>42573.024305555555</v>
      </c>
      <c r="E11" s="74">
        <v>2.1111111111094942</v>
      </c>
    </row>
    <row r="12" spans="1:5" x14ac:dyDescent="0.2">
      <c r="A12" s="14">
        <v>361</v>
      </c>
      <c r="B12" s="14" t="s">
        <v>296</v>
      </c>
      <c r="C12" s="69">
        <v>42570.875</v>
      </c>
      <c r="D12" s="69">
        <v>42573.052083333336</v>
      </c>
      <c r="E12" s="74">
        <v>2.1770833333357587</v>
      </c>
    </row>
    <row r="13" spans="1:5" x14ac:dyDescent="0.2">
      <c r="A13" s="14">
        <v>363</v>
      </c>
      <c r="B13" s="14" t="s">
        <v>296</v>
      </c>
      <c r="C13" s="69">
        <v>42572.916666666664</v>
      </c>
      <c r="D13" s="69">
        <v>42585.90625</v>
      </c>
      <c r="E13" s="74">
        <v>12.989583333335759</v>
      </c>
    </row>
    <row r="14" spans="1:5" x14ac:dyDescent="0.2">
      <c r="A14" s="14">
        <v>372</v>
      </c>
      <c r="B14" s="14" t="s">
        <v>296</v>
      </c>
      <c r="C14" s="69">
        <v>42573.541666666664</v>
      </c>
      <c r="D14" s="69">
        <v>42573.760416666664</v>
      </c>
      <c r="E14" s="74">
        <v>0.21875</v>
      </c>
    </row>
    <row r="15" spans="1:5" x14ac:dyDescent="0.2">
      <c r="A15" s="14">
        <v>378</v>
      </c>
      <c r="B15" s="14" t="s">
        <v>296</v>
      </c>
      <c r="C15" s="69">
        <v>42573.510416666664</v>
      </c>
      <c r="D15" s="69">
        <v>42573.802083333336</v>
      </c>
      <c r="E15" s="74">
        <v>0.29166666667151731</v>
      </c>
    </row>
    <row r="16" spans="1:5" x14ac:dyDescent="0.2">
      <c r="A16" s="14">
        <v>380</v>
      </c>
      <c r="B16" s="14" t="s">
        <v>296</v>
      </c>
      <c r="C16" s="69">
        <v>42572.958333333336</v>
      </c>
      <c r="D16" s="69">
        <v>42573.71875</v>
      </c>
      <c r="E16" s="74">
        <v>0.76041666666424135</v>
      </c>
    </row>
    <row r="17" spans="1:5" x14ac:dyDescent="0.2">
      <c r="A17" s="14">
        <v>381</v>
      </c>
      <c r="B17" s="14" t="s">
        <v>296</v>
      </c>
      <c r="C17" s="69">
        <v>42573.479166666664</v>
      </c>
      <c r="D17" s="69">
        <v>42591.913194444445</v>
      </c>
      <c r="E17" s="74">
        <v>18.434027777781012</v>
      </c>
    </row>
    <row r="18" spans="1:5" x14ac:dyDescent="0.2">
      <c r="A18" s="14">
        <v>384</v>
      </c>
      <c r="B18" s="14" t="s">
        <v>296</v>
      </c>
      <c r="C18" s="69">
        <v>42572.770833333336</v>
      </c>
      <c r="D18" s="69">
        <v>42573.75</v>
      </c>
      <c r="E18" s="74">
        <v>0.97916666666424135</v>
      </c>
    </row>
    <row r="19" spans="1:5" x14ac:dyDescent="0.2">
      <c r="A19" s="14">
        <v>387</v>
      </c>
      <c r="B19" s="14" t="s">
        <v>296</v>
      </c>
      <c r="C19" s="69">
        <v>42571.875</v>
      </c>
      <c r="D19" s="69">
        <v>42573.791666666664</v>
      </c>
      <c r="E19" s="74">
        <v>1.9166666666642413</v>
      </c>
    </row>
    <row r="20" spans="1:5" x14ac:dyDescent="0.2">
      <c r="A20" s="14">
        <v>388</v>
      </c>
      <c r="B20" s="14" t="s">
        <v>296</v>
      </c>
      <c r="C20" s="69">
        <v>42573.541666666664</v>
      </c>
      <c r="D20" s="69">
        <v>42573.798611111109</v>
      </c>
      <c r="E20" s="74">
        <v>0.25694444444525288</v>
      </c>
    </row>
    <row r="21" spans="1:5" x14ac:dyDescent="0.2">
      <c r="A21" s="14">
        <v>389</v>
      </c>
      <c r="B21" s="14" t="s">
        <v>296</v>
      </c>
      <c r="C21" s="69">
        <v>42572.958333333336</v>
      </c>
      <c r="D21" s="69">
        <v>42576.895833333336</v>
      </c>
      <c r="E21" s="74">
        <v>3.9375</v>
      </c>
    </row>
    <row r="22" spans="1:5" x14ac:dyDescent="0.2">
      <c r="A22" s="14">
        <v>391</v>
      </c>
      <c r="B22" s="14" t="s">
        <v>296</v>
      </c>
      <c r="C22" s="69">
        <v>42572.78125</v>
      </c>
      <c r="D22" s="69">
        <v>42573.770833333336</v>
      </c>
      <c r="E22" s="74">
        <v>0.98958333333575865</v>
      </c>
    </row>
    <row r="23" spans="1:5" x14ac:dyDescent="0.2">
      <c r="A23" s="14">
        <v>396</v>
      </c>
      <c r="B23" s="14" t="s">
        <v>296</v>
      </c>
      <c r="C23" s="69">
        <v>42572.916666666664</v>
      </c>
      <c r="D23" s="69">
        <v>42587.666666666664</v>
      </c>
      <c r="E23" s="74">
        <v>14.75</v>
      </c>
    </row>
    <row r="24" spans="1:5" x14ac:dyDescent="0.2">
      <c r="A24" s="14">
        <v>400</v>
      </c>
      <c r="B24" s="14" t="s">
        <v>296</v>
      </c>
      <c r="C24" s="69">
        <v>42573.59375</v>
      </c>
      <c r="D24" s="69">
        <v>42579.802083333336</v>
      </c>
      <c r="E24" s="74">
        <v>6.2083333333357587</v>
      </c>
    </row>
    <row r="25" spans="1:5" x14ac:dyDescent="0.2">
      <c r="A25" s="14">
        <v>401</v>
      </c>
      <c r="B25" s="14" t="s">
        <v>296</v>
      </c>
      <c r="C25" s="69">
        <v>42571.71875</v>
      </c>
      <c r="D25" s="69">
        <v>42573.854166666664</v>
      </c>
      <c r="E25" s="74">
        <v>2.1354166666642413</v>
      </c>
    </row>
    <row r="26" spans="1:5" x14ac:dyDescent="0.2">
      <c r="A26" s="14">
        <v>402</v>
      </c>
      <c r="B26" s="14" t="s">
        <v>296</v>
      </c>
      <c r="C26" s="69">
        <v>42573.541666666664</v>
      </c>
      <c r="D26" s="69">
        <v>42576.760416666664</v>
      </c>
      <c r="E26" s="74">
        <v>3.21875</v>
      </c>
    </row>
    <row r="27" spans="1:5" x14ac:dyDescent="0.2">
      <c r="A27" s="14">
        <v>405</v>
      </c>
      <c r="B27" s="14" t="s">
        <v>296</v>
      </c>
      <c r="C27" s="69">
        <v>42573.739583333336</v>
      </c>
      <c r="D27" s="69">
        <v>42573.833333333336</v>
      </c>
      <c r="E27" s="74">
        <v>9.375E-2</v>
      </c>
    </row>
    <row r="28" spans="1:5" x14ac:dyDescent="0.2">
      <c r="A28" s="14">
        <v>409</v>
      </c>
      <c r="B28" s="14" t="s">
        <v>296</v>
      </c>
      <c r="C28" s="69">
        <v>42571.729166666664</v>
      </c>
      <c r="D28" s="69">
        <v>42573.848611111112</v>
      </c>
      <c r="E28" s="74">
        <v>2.1194444444481633</v>
      </c>
    </row>
    <row r="29" spans="1:5" x14ac:dyDescent="0.2">
      <c r="A29" s="14">
        <v>410</v>
      </c>
      <c r="B29" s="14" t="s">
        <v>296</v>
      </c>
      <c r="C29" s="69">
        <v>42573.677083333336</v>
      </c>
      <c r="D29" s="69">
        <v>42573.854166666664</v>
      </c>
      <c r="E29" s="74">
        <v>0.17708333332848269</v>
      </c>
    </row>
    <row r="30" spans="1:5" x14ac:dyDescent="0.2">
      <c r="A30" s="14">
        <v>412</v>
      </c>
      <c r="B30" s="14" t="s">
        <v>296</v>
      </c>
      <c r="C30" s="69">
        <v>42573.6875</v>
      </c>
      <c r="D30" s="69">
        <v>42573.864583333336</v>
      </c>
      <c r="E30" s="74">
        <v>0.17708333333575865</v>
      </c>
    </row>
    <row r="31" spans="1:5" x14ac:dyDescent="0.2">
      <c r="A31" s="14">
        <v>416</v>
      </c>
      <c r="B31" s="14" t="s">
        <v>296</v>
      </c>
      <c r="C31" s="69">
        <v>42573.708333333336</v>
      </c>
      <c r="D31" s="69">
        <v>42573.875</v>
      </c>
      <c r="E31" s="74">
        <v>0.16666666666424135</v>
      </c>
    </row>
    <row r="32" spans="1:5" x14ac:dyDescent="0.2">
      <c r="A32" s="14">
        <v>418</v>
      </c>
      <c r="B32" s="14" t="s">
        <v>296</v>
      </c>
      <c r="C32" s="69">
        <v>42573.822916666664</v>
      </c>
      <c r="D32" s="69">
        <v>42573.895833333336</v>
      </c>
      <c r="E32" s="74">
        <v>7.2916666671517305E-2</v>
      </c>
    </row>
    <row r="33" spans="1:5" x14ac:dyDescent="0.2">
      <c r="A33" s="14">
        <v>420</v>
      </c>
      <c r="B33" s="14" t="s">
        <v>296</v>
      </c>
      <c r="C33" s="69">
        <v>42573.916666666664</v>
      </c>
      <c r="D33" s="69">
        <v>42576.5625</v>
      </c>
      <c r="E33" s="74">
        <v>2.6458333333357587</v>
      </c>
    </row>
    <row r="34" spans="1:5" x14ac:dyDescent="0.2">
      <c r="A34" s="14">
        <v>421</v>
      </c>
      <c r="B34" s="14" t="s">
        <v>296</v>
      </c>
      <c r="C34" s="69">
        <v>42572</v>
      </c>
      <c r="D34" s="69">
        <v>42577.375</v>
      </c>
      <c r="E34" s="74">
        <v>5.375</v>
      </c>
    </row>
    <row r="35" spans="1:5" x14ac:dyDescent="0.2">
      <c r="A35" s="14">
        <v>430</v>
      </c>
      <c r="B35" s="14" t="s">
        <v>296</v>
      </c>
      <c r="C35" s="69">
        <v>42571.804166666669</v>
      </c>
      <c r="D35" s="69">
        <v>42574</v>
      </c>
      <c r="E35" s="74">
        <v>2.1958333333313931</v>
      </c>
    </row>
    <row r="36" spans="1:5" x14ac:dyDescent="0.2">
      <c r="A36" s="14">
        <v>431</v>
      </c>
      <c r="B36" s="14" t="s">
        <v>296</v>
      </c>
      <c r="C36" s="69">
        <v>42571.895833333336</v>
      </c>
      <c r="D36" s="69">
        <v>42574.077777777777</v>
      </c>
      <c r="E36" s="74">
        <v>2.1819444444408873</v>
      </c>
    </row>
    <row r="37" spans="1:5" x14ac:dyDescent="0.2">
      <c r="A37" s="14">
        <v>432</v>
      </c>
      <c r="B37" s="14" t="s">
        <v>296</v>
      </c>
      <c r="C37" s="69">
        <v>42564.166666666664</v>
      </c>
      <c r="D37" s="69">
        <v>42576.760416666664</v>
      </c>
      <c r="E37" s="74">
        <v>12.59375</v>
      </c>
    </row>
    <row r="38" spans="1:5" x14ac:dyDescent="0.2">
      <c r="A38" s="14">
        <v>434</v>
      </c>
      <c r="B38" s="14" t="s">
        <v>296</v>
      </c>
      <c r="C38" s="69">
        <v>42571.936805555553</v>
      </c>
      <c r="D38" s="69">
        <v>42607.863888888889</v>
      </c>
      <c r="E38" s="74">
        <v>35.927083333335759</v>
      </c>
    </row>
    <row r="39" spans="1:5" x14ac:dyDescent="0.2">
      <c r="A39" s="14">
        <v>435</v>
      </c>
      <c r="B39" s="14" t="s">
        <v>296</v>
      </c>
      <c r="C39" s="69">
        <v>42570.652777777781</v>
      </c>
      <c r="D39" s="69">
        <v>42577.69027777778</v>
      </c>
      <c r="E39" s="74">
        <v>7.0374999999985448</v>
      </c>
    </row>
    <row r="40" spans="1:5" x14ac:dyDescent="0.2">
      <c r="A40" s="14">
        <v>438</v>
      </c>
      <c r="B40" s="14" t="s">
        <v>296</v>
      </c>
      <c r="C40" s="69">
        <v>42572.947916666664</v>
      </c>
      <c r="D40" s="69">
        <v>42576.614583333336</v>
      </c>
      <c r="E40" s="74">
        <v>3.6666666666715173</v>
      </c>
    </row>
    <row r="41" spans="1:5" x14ac:dyDescent="0.2">
      <c r="A41" s="14">
        <v>439</v>
      </c>
      <c r="B41" s="14" t="s">
        <v>296</v>
      </c>
      <c r="C41" s="69">
        <v>42570.6875</v>
      </c>
      <c r="D41" s="69">
        <v>42577.658333333333</v>
      </c>
      <c r="E41" s="74">
        <v>6.9708333333328483</v>
      </c>
    </row>
    <row r="42" spans="1:5" x14ac:dyDescent="0.2">
      <c r="A42" s="14">
        <v>443</v>
      </c>
      <c r="B42" s="14" t="s">
        <v>296</v>
      </c>
      <c r="C42" s="69">
        <v>42572.677083333336</v>
      </c>
      <c r="D42" s="69">
        <v>42576.604166666664</v>
      </c>
      <c r="E42" s="74">
        <v>3.9270833333284827</v>
      </c>
    </row>
    <row r="43" spans="1:5" x14ac:dyDescent="0.2">
      <c r="A43" s="14">
        <v>444</v>
      </c>
      <c r="B43" s="14" t="s">
        <v>296</v>
      </c>
      <c r="C43" s="69">
        <v>42576.572916666664</v>
      </c>
      <c r="D43" s="69">
        <v>42576.625</v>
      </c>
      <c r="E43" s="74">
        <v>5.2083333335758653E-2</v>
      </c>
    </row>
    <row r="44" spans="1:5" x14ac:dyDescent="0.2">
      <c r="A44" s="14">
        <v>446</v>
      </c>
      <c r="B44" s="14" t="s">
        <v>296</v>
      </c>
      <c r="C44" s="69">
        <v>42576.612500000003</v>
      </c>
      <c r="D44" s="69">
        <v>42576.633333333331</v>
      </c>
      <c r="E44" s="74">
        <v>2.0833333328482695E-2</v>
      </c>
    </row>
    <row r="45" spans="1:5" x14ac:dyDescent="0.2">
      <c r="A45" s="14">
        <v>448</v>
      </c>
      <c r="B45" s="14" t="s">
        <v>296</v>
      </c>
      <c r="C45" s="69">
        <v>42572.989583333336</v>
      </c>
      <c r="D45" s="69">
        <v>42576.645833333336</v>
      </c>
      <c r="E45" s="74">
        <v>3.65625</v>
      </c>
    </row>
    <row r="46" spans="1:5" x14ac:dyDescent="0.2">
      <c r="A46" s="14">
        <v>451</v>
      </c>
      <c r="B46" s="14" t="s">
        <v>296</v>
      </c>
      <c r="C46" s="69">
        <v>42573.71875</v>
      </c>
      <c r="D46" s="69">
        <v>42576.9375</v>
      </c>
      <c r="E46" s="74">
        <v>3.21875</v>
      </c>
    </row>
    <row r="47" spans="1:5" x14ac:dyDescent="0.2">
      <c r="A47" s="14">
        <v>453</v>
      </c>
      <c r="B47" s="14" t="s">
        <v>296</v>
      </c>
      <c r="C47" s="69">
        <v>42573.552083333336</v>
      </c>
      <c r="D47" s="69">
        <v>42576.774305555555</v>
      </c>
      <c r="E47" s="74">
        <v>3.2222222222189885</v>
      </c>
    </row>
    <row r="48" spans="1:5" x14ac:dyDescent="0.2">
      <c r="A48" s="14">
        <v>456</v>
      </c>
      <c r="B48" s="14" t="s">
        <v>296</v>
      </c>
      <c r="C48" s="69">
        <v>42572.916666666664</v>
      </c>
      <c r="D48" s="69">
        <v>42576.684027777781</v>
      </c>
      <c r="E48" s="74">
        <v>3.7673611111167702</v>
      </c>
    </row>
    <row r="49" spans="1:5" x14ac:dyDescent="0.2">
      <c r="A49" s="14">
        <v>458</v>
      </c>
      <c r="B49" s="14" t="s">
        <v>296</v>
      </c>
      <c r="C49" s="69">
        <v>42573.96875</v>
      </c>
      <c r="D49" s="69">
        <v>42583.802083333336</v>
      </c>
      <c r="E49" s="74">
        <v>9.8333333333357587</v>
      </c>
    </row>
    <row r="50" spans="1:5" x14ac:dyDescent="0.2">
      <c r="A50" s="14">
        <v>465</v>
      </c>
      <c r="B50" s="14" t="s">
        <v>296</v>
      </c>
      <c r="C50" s="69">
        <v>42575.489583333336</v>
      </c>
      <c r="D50" s="69">
        <v>42576.795138888891</v>
      </c>
      <c r="E50" s="74">
        <v>1.3055555555547471</v>
      </c>
    </row>
    <row r="51" spans="1:5" x14ac:dyDescent="0.2">
      <c r="A51" s="14">
        <v>467</v>
      </c>
      <c r="B51" s="14" t="s">
        <v>296</v>
      </c>
      <c r="C51" s="69">
        <v>42576.572916666664</v>
      </c>
      <c r="D51" s="69">
        <v>42576.75</v>
      </c>
      <c r="E51" s="74">
        <v>0.17708333333575865</v>
      </c>
    </row>
    <row r="52" spans="1:5" x14ac:dyDescent="0.2">
      <c r="A52" s="14">
        <v>469</v>
      </c>
      <c r="B52" s="14" t="s">
        <v>296</v>
      </c>
      <c r="C52" s="69">
        <v>42573.760416666664</v>
      </c>
      <c r="D52" s="69">
        <v>42576.711805555555</v>
      </c>
      <c r="E52" s="74">
        <v>2.9513888888905058</v>
      </c>
    </row>
    <row r="53" spans="1:5" x14ac:dyDescent="0.2">
      <c r="A53" s="14">
        <v>470</v>
      </c>
      <c r="B53" s="14" t="s">
        <v>296</v>
      </c>
      <c r="C53" s="69">
        <v>42571.504166666666</v>
      </c>
      <c r="D53" s="69">
        <v>42580.885416666664</v>
      </c>
      <c r="E53" s="74">
        <v>9.3812499999985448</v>
      </c>
    </row>
    <row r="54" spans="1:5" x14ac:dyDescent="0.2">
      <c r="A54" s="14">
        <v>475</v>
      </c>
      <c r="B54" s="14" t="s">
        <v>296</v>
      </c>
      <c r="C54" s="69">
        <v>42573.802083333336</v>
      </c>
      <c r="D54" s="69">
        <v>42576.784722222219</v>
      </c>
      <c r="E54" s="74">
        <v>2.9826388888832298</v>
      </c>
    </row>
    <row r="55" spans="1:5" x14ac:dyDescent="0.2">
      <c r="A55" s="14">
        <v>479</v>
      </c>
      <c r="B55" s="14" t="s">
        <v>296</v>
      </c>
      <c r="C55" s="69">
        <v>42576.760416666664</v>
      </c>
      <c r="D55" s="69">
        <v>42578.624305555553</v>
      </c>
      <c r="E55" s="74">
        <v>1.8638888888890506</v>
      </c>
    </row>
    <row r="56" spans="1:5" x14ac:dyDescent="0.2">
      <c r="A56" s="14">
        <v>483</v>
      </c>
      <c r="B56" s="14" t="s">
        <v>296</v>
      </c>
      <c r="C56" s="69">
        <v>42576.71875</v>
      </c>
      <c r="D56" s="69">
        <v>42576.822916666664</v>
      </c>
      <c r="E56" s="74">
        <v>0.10416666666424135</v>
      </c>
    </row>
    <row r="57" spans="1:5" x14ac:dyDescent="0.2">
      <c r="A57" s="14">
        <v>485</v>
      </c>
      <c r="B57" s="14" t="s">
        <v>296</v>
      </c>
      <c r="C57" s="69">
        <v>42576.770833333336</v>
      </c>
      <c r="D57" s="69">
        <v>42576.822916666664</v>
      </c>
      <c r="E57" s="74">
        <v>5.2083333328482695E-2</v>
      </c>
    </row>
    <row r="58" spans="1:5" x14ac:dyDescent="0.2">
      <c r="A58" s="14">
        <v>488</v>
      </c>
      <c r="B58" s="14" t="s">
        <v>296</v>
      </c>
      <c r="C58" s="69">
        <v>42576.677083333336</v>
      </c>
      <c r="D58" s="69">
        <v>42584.760416666664</v>
      </c>
      <c r="E58" s="74">
        <v>8.0833333333284827</v>
      </c>
    </row>
    <row r="59" spans="1:5" x14ac:dyDescent="0.2">
      <c r="A59" s="14">
        <v>493</v>
      </c>
      <c r="B59" s="14" t="s">
        <v>296</v>
      </c>
      <c r="C59" s="69">
        <v>42573.916666666664</v>
      </c>
      <c r="D59" s="69">
        <v>42576.84375</v>
      </c>
      <c r="E59" s="74">
        <v>2.9270833333357587</v>
      </c>
    </row>
    <row r="60" spans="1:5" x14ac:dyDescent="0.2">
      <c r="A60" s="14">
        <v>496</v>
      </c>
      <c r="B60" s="14" t="s">
        <v>296</v>
      </c>
      <c r="C60" s="69">
        <v>42572.729166666664</v>
      </c>
      <c r="D60" s="69">
        <v>42576.850694444445</v>
      </c>
      <c r="E60" s="74">
        <v>4.1215277777810115</v>
      </c>
    </row>
    <row r="61" spans="1:5" x14ac:dyDescent="0.2">
      <c r="A61" s="14">
        <v>499</v>
      </c>
      <c r="B61" s="14" t="s">
        <v>296</v>
      </c>
      <c r="C61" s="69">
        <v>42576.78125</v>
      </c>
      <c r="D61" s="69">
        <v>42576.9375</v>
      </c>
      <c r="E61" s="74">
        <v>0.15625</v>
      </c>
    </row>
    <row r="62" spans="1:5" x14ac:dyDescent="0.2">
      <c r="A62" s="14">
        <v>500</v>
      </c>
      <c r="B62" s="14" t="s">
        <v>296</v>
      </c>
      <c r="C62" s="69">
        <v>42573.796527777777</v>
      </c>
      <c r="D62" s="69">
        <v>42576.854166666664</v>
      </c>
      <c r="E62" s="74">
        <v>3.0576388888875954</v>
      </c>
    </row>
    <row r="63" spans="1:5" x14ac:dyDescent="0.2">
      <c r="A63" s="14">
        <v>501</v>
      </c>
      <c r="B63" s="14" t="s">
        <v>296</v>
      </c>
      <c r="C63" s="69">
        <v>42576.760416666664</v>
      </c>
      <c r="D63" s="69">
        <v>42579.836111111108</v>
      </c>
      <c r="E63" s="74">
        <v>3.0756944444437977</v>
      </c>
    </row>
    <row r="64" spans="1:5" x14ac:dyDescent="0.2">
      <c r="A64" s="14">
        <v>502</v>
      </c>
      <c r="B64" s="14" t="s">
        <v>296</v>
      </c>
      <c r="C64" s="69">
        <v>42576.739583333336</v>
      </c>
      <c r="D64" s="69">
        <v>42579.791666666664</v>
      </c>
      <c r="E64" s="74">
        <v>3.0520833333284827</v>
      </c>
    </row>
    <row r="65" spans="1:5" x14ac:dyDescent="0.2">
      <c r="A65" s="14">
        <v>503</v>
      </c>
      <c r="B65" s="14" t="s">
        <v>296</v>
      </c>
      <c r="C65" s="69">
        <v>42572.739583333336</v>
      </c>
      <c r="D65" s="69">
        <v>42576.913194444445</v>
      </c>
      <c r="E65" s="74">
        <v>4.1736111111094942</v>
      </c>
    </row>
    <row r="66" spans="1:5" x14ac:dyDescent="0.2">
      <c r="A66" s="14">
        <v>504</v>
      </c>
      <c r="B66" s="14" t="s">
        <v>296</v>
      </c>
      <c r="C66" s="69">
        <v>42573.6875</v>
      </c>
      <c r="D66" s="69">
        <v>42576.864583333336</v>
      </c>
      <c r="E66" s="74">
        <v>3.1770833333357587</v>
      </c>
    </row>
    <row r="67" spans="1:5" x14ac:dyDescent="0.2">
      <c r="A67" s="14">
        <v>505</v>
      </c>
      <c r="B67" s="14" t="s">
        <v>296</v>
      </c>
      <c r="C67" s="69">
        <v>42576.6875</v>
      </c>
      <c r="D67" s="69">
        <v>42579.854166666664</v>
      </c>
      <c r="E67" s="74">
        <v>3.1666666666642413</v>
      </c>
    </row>
    <row r="68" spans="1:5" x14ac:dyDescent="0.2">
      <c r="A68" s="14">
        <v>507</v>
      </c>
      <c r="B68" s="14" t="s">
        <v>296</v>
      </c>
      <c r="C68" s="69">
        <v>42576.760416666664</v>
      </c>
      <c r="D68" s="69">
        <v>42576.864583333336</v>
      </c>
      <c r="E68" s="74">
        <v>0.10416666667151731</v>
      </c>
    </row>
    <row r="69" spans="1:5" x14ac:dyDescent="0.2">
      <c r="A69" s="14">
        <v>511</v>
      </c>
      <c r="B69" s="14" t="s">
        <v>296</v>
      </c>
      <c r="C69" s="69">
        <v>42573.104166666664</v>
      </c>
      <c r="D69" s="69">
        <v>42576.395833333336</v>
      </c>
      <c r="E69" s="74">
        <v>3.2916666666715173</v>
      </c>
    </row>
    <row r="70" spans="1:5" x14ac:dyDescent="0.2">
      <c r="A70" s="14">
        <v>513</v>
      </c>
      <c r="B70" s="14" t="s">
        <v>296</v>
      </c>
      <c r="C70" s="69">
        <v>42573.958333333336</v>
      </c>
      <c r="D70" s="69">
        <v>42576.895833333336</v>
      </c>
      <c r="E70" s="74">
        <v>2.9375</v>
      </c>
    </row>
    <row r="71" spans="1:5" x14ac:dyDescent="0.2">
      <c r="A71" s="14">
        <v>522</v>
      </c>
      <c r="B71" s="14" t="s">
        <v>296</v>
      </c>
      <c r="C71" s="69">
        <v>42576.885416666664</v>
      </c>
      <c r="D71" s="69">
        <v>42579.815972222219</v>
      </c>
      <c r="E71" s="74">
        <v>2.9305555555547471</v>
      </c>
    </row>
    <row r="72" spans="1:5" x14ac:dyDescent="0.2">
      <c r="A72" s="14">
        <v>526</v>
      </c>
      <c r="B72" s="14" t="s">
        <v>296</v>
      </c>
      <c r="C72" s="69">
        <v>42576.854166666664</v>
      </c>
      <c r="D72" s="69">
        <v>42576.916666666664</v>
      </c>
      <c r="E72" s="74">
        <v>6.25E-2</v>
      </c>
    </row>
    <row r="73" spans="1:5" x14ac:dyDescent="0.2">
      <c r="A73" s="14">
        <v>531</v>
      </c>
      <c r="B73" s="14" t="s">
        <v>296</v>
      </c>
      <c r="C73" s="69">
        <v>42576.71875</v>
      </c>
      <c r="D73" s="69">
        <v>42576.916666666664</v>
      </c>
      <c r="E73" s="74">
        <v>0.19791666666424135</v>
      </c>
    </row>
    <row r="74" spans="1:5" x14ac:dyDescent="0.2">
      <c r="A74" s="14">
        <v>532</v>
      </c>
      <c r="B74" s="14" t="s">
        <v>296</v>
      </c>
      <c r="C74" s="69">
        <v>42576.90625</v>
      </c>
      <c r="D74" s="69">
        <v>42576.989583333336</v>
      </c>
      <c r="E74" s="74">
        <v>8.3333333335758653E-2</v>
      </c>
    </row>
    <row r="75" spans="1:5" x14ac:dyDescent="0.2">
      <c r="A75" s="14">
        <v>533</v>
      </c>
      <c r="B75" s="14" t="s">
        <v>296</v>
      </c>
      <c r="C75" s="69">
        <v>42576.916666666664</v>
      </c>
      <c r="D75" s="69">
        <v>42577.010416666664</v>
      </c>
      <c r="E75" s="74">
        <v>9.375E-2</v>
      </c>
    </row>
    <row r="76" spans="1:5" x14ac:dyDescent="0.2">
      <c r="A76" s="14">
        <v>536</v>
      </c>
      <c r="B76" s="14" t="s">
        <v>296</v>
      </c>
      <c r="C76" s="69">
        <v>42576.9375</v>
      </c>
      <c r="D76" s="69">
        <v>42577.75</v>
      </c>
      <c r="E76" s="74">
        <v>0.8125</v>
      </c>
    </row>
    <row r="77" spans="1:5" x14ac:dyDescent="0.2">
      <c r="A77" s="14">
        <v>539</v>
      </c>
      <c r="B77" s="14" t="s">
        <v>296</v>
      </c>
      <c r="C77" s="69">
        <v>42572.729166666664</v>
      </c>
      <c r="D77" s="69">
        <v>42576.931944444441</v>
      </c>
      <c r="E77" s="74">
        <v>4.202777777776646</v>
      </c>
    </row>
    <row r="78" spans="1:5" x14ac:dyDescent="0.2">
      <c r="A78" s="14">
        <v>542</v>
      </c>
      <c r="B78" s="14" t="s">
        <v>296</v>
      </c>
      <c r="C78" s="69">
        <v>42577.572916666664</v>
      </c>
      <c r="D78" s="69">
        <v>42578.59652777778</v>
      </c>
      <c r="E78" s="74">
        <v>1.023611111115315</v>
      </c>
    </row>
    <row r="79" spans="1:5" x14ac:dyDescent="0.2">
      <c r="A79" s="14">
        <v>543</v>
      </c>
      <c r="B79" s="14" t="s">
        <v>296</v>
      </c>
      <c r="C79" s="69">
        <v>42576.625</v>
      </c>
      <c r="D79" s="69">
        <v>42578.572916666664</v>
      </c>
      <c r="E79" s="74">
        <v>1.9479166666642413</v>
      </c>
    </row>
    <row r="80" spans="1:5" x14ac:dyDescent="0.2">
      <c r="A80" s="14">
        <v>545</v>
      </c>
      <c r="B80" s="14" t="s">
        <v>296</v>
      </c>
      <c r="C80" s="69">
        <v>42573.833333333336</v>
      </c>
      <c r="D80" s="69">
        <v>42580.583333333336</v>
      </c>
      <c r="E80" s="74">
        <v>6.75</v>
      </c>
    </row>
    <row r="81" spans="1:5" x14ac:dyDescent="0.2">
      <c r="A81" s="14">
        <v>546</v>
      </c>
      <c r="B81" s="14" t="s">
        <v>296</v>
      </c>
      <c r="C81" s="69">
        <v>42576.899305555555</v>
      </c>
      <c r="D81" s="69">
        <v>42579.869444444441</v>
      </c>
      <c r="E81" s="74">
        <v>2.9701388888861402</v>
      </c>
    </row>
    <row r="82" spans="1:5" x14ac:dyDescent="0.2">
      <c r="A82" s="14">
        <v>548</v>
      </c>
      <c r="B82" s="14" t="s">
        <v>296</v>
      </c>
      <c r="C82" s="69">
        <v>42577.583333333336</v>
      </c>
      <c r="D82" s="69">
        <v>42577.604166666664</v>
      </c>
      <c r="E82" s="74">
        <v>2.0833333328482695E-2</v>
      </c>
    </row>
    <row r="83" spans="1:5" x14ac:dyDescent="0.2">
      <c r="A83" s="14">
        <v>549</v>
      </c>
      <c r="B83" s="14" t="s">
        <v>296</v>
      </c>
      <c r="C83" s="69">
        <v>42576.175000000003</v>
      </c>
      <c r="D83" s="69">
        <v>42577.604861111111</v>
      </c>
      <c r="E83" s="74">
        <v>1.429861111108039</v>
      </c>
    </row>
    <row r="84" spans="1:5" x14ac:dyDescent="0.2">
      <c r="A84" s="14">
        <v>550</v>
      </c>
      <c r="B84" s="14" t="s">
        <v>296</v>
      </c>
      <c r="C84" s="69">
        <v>42572.822916666664</v>
      </c>
      <c r="D84" s="69">
        <v>42577.604166666664</v>
      </c>
      <c r="E84" s="74">
        <v>4.78125</v>
      </c>
    </row>
    <row r="85" spans="1:5" x14ac:dyDescent="0.2">
      <c r="A85" s="14">
        <v>551</v>
      </c>
      <c r="B85" s="14" t="s">
        <v>296</v>
      </c>
      <c r="C85" s="69">
        <v>42576.945138888892</v>
      </c>
      <c r="D85" s="69">
        <v>42577.607638888891</v>
      </c>
      <c r="E85" s="74">
        <v>0.66249999999854481</v>
      </c>
    </row>
    <row r="86" spans="1:5" x14ac:dyDescent="0.2">
      <c r="A86" s="14">
        <v>552</v>
      </c>
      <c r="B86" s="14" t="s">
        <v>296</v>
      </c>
      <c r="C86" s="69">
        <v>42577.59375</v>
      </c>
      <c r="D86" s="69">
        <v>42578.895833333336</v>
      </c>
      <c r="E86" s="74">
        <v>1.3020833333357587</v>
      </c>
    </row>
    <row r="87" spans="1:5" x14ac:dyDescent="0.2">
      <c r="A87" s="14">
        <v>553</v>
      </c>
      <c r="B87" s="14" t="s">
        <v>296</v>
      </c>
      <c r="C87" s="69">
        <v>42573.79583333333</v>
      </c>
      <c r="D87" s="69">
        <v>42577.625</v>
      </c>
      <c r="E87" s="74">
        <v>3.8291666666700621</v>
      </c>
    </row>
    <row r="88" spans="1:5" x14ac:dyDescent="0.2">
      <c r="A88" s="14">
        <v>557</v>
      </c>
      <c r="B88" s="14" t="s">
        <v>296</v>
      </c>
      <c r="C88" s="69">
        <v>42577.59375</v>
      </c>
      <c r="D88" s="69">
        <v>42577.645833333336</v>
      </c>
      <c r="E88" s="74">
        <v>5.2083333335758653E-2</v>
      </c>
    </row>
    <row r="89" spans="1:5" x14ac:dyDescent="0.2">
      <c r="A89" s="14">
        <v>558</v>
      </c>
      <c r="B89" s="14" t="s">
        <v>296</v>
      </c>
      <c r="C89" s="69">
        <v>42573.791666666664</v>
      </c>
      <c r="D89" s="69">
        <v>42577.663194444445</v>
      </c>
      <c r="E89" s="74">
        <v>3.8715277777810115</v>
      </c>
    </row>
    <row r="90" spans="1:5" x14ac:dyDescent="0.2">
      <c r="A90" s="14">
        <v>559</v>
      </c>
      <c r="B90" s="14" t="s">
        <v>296</v>
      </c>
      <c r="C90" s="69">
        <v>42576.90902777778</v>
      </c>
      <c r="D90" s="69">
        <v>42579.861805555556</v>
      </c>
      <c r="E90" s="74">
        <v>2.952777777776646</v>
      </c>
    </row>
    <row r="91" spans="1:5" x14ac:dyDescent="0.2">
      <c r="A91" s="14">
        <v>560</v>
      </c>
      <c r="B91" s="14" t="s">
        <v>296</v>
      </c>
      <c r="C91" s="69">
        <v>42572.791666666664</v>
      </c>
      <c r="D91" s="69">
        <v>42580.625</v>
      </c>
      <c r="E91" s="74">
        <v>7.8333333333357587</v>
      </c>
    </row>
    <row r="92" spans="1:5" x14ac:dyDescent="0.2">
      <c r="A92" s="14">
        <v>561</v>
      </c>
      <c r="B92" s="14" t="s">
        <v>296</v>
      </c>
      <c r="C92" s="69">
        <v>42571.754861111112</v>
      </c>
      <c r="D92" s="69">
        <v>42577.645833333336</v>
      </c>
      <c r="E92" s="74">
        <v>5.890972222223354</v>
      </c>
    </row>
    <row r="93" spans="1:5" x14ac:dyDescent="0.2">
      <c r="A93" s="14">
        <v>563</v>
      </c>
      <c r="B93" s="14" t="s">
        <v>296</v>
      </c>
      <c r="C93" s="69">
        <v>42576.645833333336</v>
      </c>
      <c r="D93" s="69">
        <v>42578.90625</v>
      </c>
      <c r="E93" s="74">
        <v>2.2604166666642413</v>
      </c>
    </row>
    <row r="94" spans="1:5" x14ac:dyDescent="0.2">
      <c r="A94" s="14">
        <v>564</v>
      </c>
      <c r="B94" s="14" t="s">
        <v>296</v>
      </c>
      <c r="C94" s="69">
        <v>42573.78125</v>
      </c>
      <c r="D94" s="69">
        <v>42576.916666666664</v>
      </c>
      <c r="E94" s="74">
        <v>3.1354166666642413</v>
      </c>
    </row>
    <row r="95" spans="1:5" x14ac:dyDescent="0.2">
      <c r="A95" s="14">
        <v>567</v>
      </c>
      <c r="B95" s="14" t="s">
        <v>296</v>
      </c>
      <c r="C95" s="69">
        <v>42577.604166666664</v>
      </c>
      <c r="D95" s="69">
        <v>42577.666666666664</v>
      </c>
      <c r="E95" s="74">
        <v>6.25E-2</v>
      </c>
    </row>
    <row r="96" spans="1:5" x14ac:dyDescent="0.2">
      <c r="A96" s="14">
        <v>568</v>
      </c>
      <c r="B96" s="14" t="s">
        <v>296</v>
      </c>
      <c r="C96" s="69">
        <v>42577.625</v>
      </c>
      <c r="D96" s="69">
        <v>42577.645833333336</v>
      </c>
      <c r="E96" s="74">
        <v>2.0833333335758653E-2</v>
      </c>
    </row>
    <row r="97" spans="1:5" x14ac:dyDescent="0.2">
      <c r="A97" s="14">
        <v>569</v>
      </c>
      <c r="B97" s="14" t="s">
        <v>296</v>
      </c>
      <c r="C97" s="69">
        <v>42576.989583333336</v>
      </c>
      <c r="D97" s="69">
        <v>42577.666666666664</v>
      </c>
      <c r="E97" s="74">
        <v>0.67708333332848269</v>
      </c>
    </row>
    <row r="98" spans="1:5" x14ac:dyDescent="0.2">
      <c r="A98" s="14">
        <v>570</v>
      </c>
      <c r="B98" s="14" t="s">
        <v>296</v>
      </c>
      <c r="C98" s="69">
        <v>42577.614583333336</v>
      </c>
      <c r="D98" s="69">
        <v>42577.6875</v>
      </c>
      <c r="E98" s="74">
        <v>7.2916666664241347E-2</v>
      </c>
    </row>
    <row r="99" spans="1:5" x14ac:dyDescent="0.2">
      <c r="A99" s="14">
        <v>571</v>
      </c>
      <c r="B99" s="14" t="s">
        <v>296</v>
      </c>
      <c r="C99" s="69">
        <v>42577.666666666664</v>
      </c>
      <c r="D99" s="69">
        <v>42577.693055555559</v>
      </c>
      <c r="E99" s="74">
        <v>2.6388888894871343E-2</v>
      </c>
    </row>
    <row r="100" spans="1:5" x14ac:dyDescent="0.2">
      <c r="A100" s="14">
        <v>572</v>
      </c>
      <c r="B100" s="14" t="s">
        <v>296</v>
      </c>
      <c r="C100" s="69">
        <v>42577.614583333336</v>
      </c>
      <c r="D100" s="69">
        <v>42578.739583333336</v>
      </c>
      <c r="E100" s="74">
        <v>1.125</v>
      </c>
    </row>
    <row r="101" spans="1:5" x14ac:dyDescent="0.2">
      <c r="A101" s="14">
        <v>574</v>
      </c>
      <c r="B101" s="14" t="s">
        <v>296</v>
      </c>
      <c r="C101" s="69">
        <v>42577.645833333336</v>
      </c>
      <c r="D101" s="69">
        <v>42578.041666666664</v>
      </c>
      <c r="E101" s="74">
        <v>0.39583333332848269</v>
      </c>
    </row>
    <row r="102" spans="1:5" x14ac:dyDescent="0.2">
      <c r="A102" s="14">
        <v>576</v>
      </c>
      <c r="B102" s="14" t="s">
        <v>296</v>
      </c>
      <c r="C102" s="69">
        <v>42577.251388888886</v>
      </c>
      <c r="D102" s="69">
        <v>42577.708333333336</v>
      </c>
      <c r="E102" s="74">
        <v>0.45694444444961846</v>
      </c>
    </row>
    <row r="103" spans="1:5" x14ac:dyDescent="0.2">
      <c r="A103" s="14">
        <v>578</v>
      </c>
      <c r="B103" s="14" t="s">
        <v>296</v>
      </c>
      <c r="C103" s="69">
        <v>42572.166666666664</v>
      </c>
      <c r="D103" s="69">
        <v>42577.78125</v>
      </c>
      <c r="E103" s="74">
        <v>5.6145833333357587</v>
      </c>
    </row>
    <row r="104" spans="1:5" x14ac:dyDescent="0.2">
      <c r="A104" s="14">
        <v>581</v>
      </c>
      <c r="B104" s="14" t="s">
        <v>296</v>
      </c>
      <c r="C104" s="69">
        <v>42577.625</v>
      </c>
      <c r="D104" s="69">
        <v>42577.768055555556</v>
      </c>
      <c r="E104" s="74">
        <v>0.14305555555620231</v>
      </c>
    </row>
    <row r="105" spans="1:5" x14ac:dyDescent="0.2">
      <c r="A105" s="14">
        <v>582</v>
      </c>
      <c r="B105" s="14" t="s">
        <v>296</v>
      </c>
      <c r="C105" s="69">
        <v>42576.854166666664</v>
      </c>
      <c r="D105" s="69">
        <v>42578.760416666664</v>
      </c>
      <c r="E105" s="74">
        <v>1.90625</v>
      </c>
    </row>
    <row r="106" spans="1:5" x14ac:dyDescent="0.2">
      <c r="A106" s="14">
        <v>583</v>
      </c>
      <c r="B106" s="14" t="s">
        <v>296</v>
      </c>
      <c r="C106" s="69">
        <v>42573.032638888886</v>
      </c>
      <c r="D106" s="69">
        <v>42577.774305555555</v>
      </c>
      <c r="E106" s="74">
        <v>4.7416666666686069</v>
      </c>
    </row>
    <row r="107" spans="1:5" x14ac:dyDescent="0.2">
      <c r="A107" s="14">
        <v>585</v>
      </c>
      <c r="B107" s="14" t="s">
        <v>296</v>
      </c>
      <c r="C107" s="69">
        <v>42572.666666666664</v>
      </c>
      <c r="D107" s="69">
        <v>42587.552083333336</v>
      </c>
      <c r="E107" s="74">
        <v>14.885416666671517</v>
      </c>
    </row>
    <row r="108" spans="1:5" x14ac:dyDescent="0.2">
      <c r="A108" s="14">
        <v>586</v>
      </c>
      <c r="B108" s="14" t="s">
        <v>296</v>
      </c>
      <c r="C108" s="69">
        <v>42576.90625</v>
      </c>
      <c r="D108" s="69">
        <v>42577.78125</v>
      </c>
      <c r="E108" s="74">
        <v>0.875</v>
      </c>
    </row>
    <row r="109" spans="1:5" x14ac:dyDescent="0.2">
      <c r="A109" s="14">
        <v>588</v>
      </c>
      <c r="B109" s="14" t="s">
        <v>296</v>
      </c>
      <c r="C109" s="69">
        <v>42576.829861111109</v>
      </c>
      <c r="D109" s="69">
        <v>42577.829861111109</v>
      </c>
      <c r="E109" s="74">
        <v>1</v>
      </c>
    </row>
    <row r="110" spans="1:5" x14ac:dyDescent="0.2">
      <c r="A110" s="14">
        <v>590</v>
      </c>
      <c r="B110" s="14" t="s">
        <v>296</v>
      </c>
      <c r="C110" s="69">
        <v>42577.75</v>
      </c>
      <c r="D110" s="69">
        <v>42577.791666666664</v>
      </c>
      <c r="E110" s="74">
        <v>4.1666666664241347E-2</v>
      </c>
    </row>
    <row r="111" spans="1:5" x14ac:dyDescent="0.2">
      <c r="A111" s="14">
        <v>591</v>
      </c>
      <c r="B111" s="14" t="s">
        <v>296</v>
      </c>
      <c r="C111" s="69">
        <v>42577.71875</v>
      </c>
      <c r="D111" s="69">
        <v>42577.791666666664</v>
      </c>
      <c r="E111" s="74">
        <v>7.2916666664241347E-2</v>
      </c>
    </row>
    <row r="112" spans="1:5" x14ac:dyDescent="0.2">
      <c r="A112" s="14">
        <v>596</v>
      </c>
      <c r="B112" s="14" t="s">
        <v>296</v>
      </c>
      <c r="C112" s="69">
        <v>42576.854166666664</v>
      </c>
      <c r="D112" s="69">
        <v>42577.864583333336</v>
      </c>
      <c r="E112" s="74">
        <v>1.0104166666715173</v>
      </c>
    </row>
    <row r="113" spans="1:5" x14ac:dyDescent="0.2">
      <c r="A113" s="14">
        <v>600</v>
      </c>
      <c r="B113" s="14" t="s">
        <v>296</v>
      </c>
      <c r="C113" s="69">
        <v>42577.791666666664</v>
      </c>
      <c r="D113" s="69">
        <v>42577.854166666664</v>
      </c>
      <c r="E113" s="74">
        <v>6.25E-2</v>
      </c>
    </row>
    <row r="114" spans="1:5" x14ac:dyDescent="0.2">
      <c r="A114" s="14">
        <v>601</v>
      </c>
      <c r="B114" s="14" t="s">
        <v>296</v>
      </c>
      <c r="C114" s="69">
        <v>42573.875</v>
      </c>
      <c r="D114" s="69">
        <v>42577.880555555559</v>
      </c>
      <c r="E114" s="74">
        <v>4.0055555555591127</v>
      </c>
    </row>
    <row r="115" spans="1:5" x14ac:dyDescent="0.2">
      <c r="A115" s="14">
        <v>603</v>
      </c>
      <c r="B115" s="14" t="s">
        <v>296</v>
      </c>
      <c r="C115" s="69">
        <v>42576.572916666664</v>
      </c>
      <c r="D115" s="69">
        <v>42577.822916666664</v>
      </c>
      <c r="E115" s="74">
        <v>1.25</v>
      </c>
    </row>
    <row r="116" spans="1:5" x14ac:dyDescent="0.2">
      <c r="A116" s="14">
        <v>606</v>
      </c>
      <c r="B116" s="14" t="s">
        <v>296</v>
      </c>
      <c r="C116" s="69">
        <v>42576.895833333336</v>
      </c>
      <c r="D116" s="69">
        <v>42577.833333333336</v>
      </c>
      <c r="E116" s="74">
        <v>0.9375</v>
      </c>
    </row>
    <row r="117" spans="1:5" x14ac:dyDescent="0.2">
      <c r="A117" s="14">
        <v>607</v>
      </c>
      <c r="B117" s="14" t="s">
        <v>296</v>
      </c>
      <c r="C117" s="69">
        <v>42576.791666666664</v>
      </c>
      <c r="D117" s="69">
        <v>42578.885416666664</v>
      </c>
      <c r="E117" s="74">
        <v>2.09375</v>
      </c>
    </row>
    <row r="118" spans="1:5" x14ac:dyDescent="0.2">
      <c r="A118" s="14">
        <v>611</v>
      </c>
      <c r="B118" s="14" t="s">
        <v>296</v>
      </c>
      <c r="C118" s="69">
        <v>42577.802083333336</v>
      </c>
      <c r="D118" s="69">
        <v>42577.84375</v>
      </c>
      <c r="E118" s="74">
        <v>4.1666666664241347E-2</v>
      </c>
    </row>
    <row r="119" spans="1:5" x14ac:dyDescent="0.2">
      <c r="A119" s="14">
        <v>618</v>
      </c>
      <c r="B119" s="14" t="s">
        <v>296</v>
      </c>
      <c r="C119" s="69">
        <v>42576.645833333336</v>
      </c>
      <c r="D119" s="69">
        <v>42577.885416666664</v>
      </c>
      <c r="E119" s="74">
        <v>1.2395833333284827</v>
      </c>
    </row>
    <row r="120" spans="1:5" x14ac:dyDescent="0.2">
      <c r="A120" s="14">
        <v>620</v>
      </c>
      <c r="B120" s="14" t="s">
        <v>296</v>
      </c>
      <c r="C120" s="69">
        <v>42577.854166666664</v>
      </c>
      <c r="D120" s="69">
        <v>42577.885416666664</v>
      </c>
      <c r="E120" s="74">
        <v>3.125E-2</v>
      </c>
    </row>
    <row r="121" spans="1:5" x14ac:dyDescent="0.2">
      <c r="A121" s="14">
        <v>623</v>
      </c>
      <c r="B121" s="14" t="s">
        <v>296</v>
      </c>
      <c r="C121" s="69">
        <v>42577.75</v>
      </c>
      <c r="D121" s="69">
        <v>42577.90625</v>
      </c>
      <c r="E121" s="74">
        <v>0.15625</v>
      </c>
    </row>
    <row r="122" spans="1:5" x14ac:dyDescent="0.2">
      <c r="A122" s="14">
        <v>624</v>
      </c>
      <c r="B122" s="14" t="s">
        <v>296</v>
      </c>
      <c r="C122" s="69">
        <v>42577.895833333336</v>
      </c>
      <c r="D122" s="69">
        <v>42577.90625</v>
      </c>
      <c r="E122" s="74">
        <v>1.0416666664241347E-2</v>
      </c>
    </row>
    <row r="123" spans="1:5" x14ac:dyDescent="0.2">
      <c r="A123" s="14">
        <v>625</v>
      </c>
      <c r="B123" s="14" t="s">
        <v>296</v>
      </c>
      <c r="C123" s="69">
        <v>42577.635416666664</v>
      </c>
      <c r="D123" s="69">
        <v>42577.916666666664</v>
      </c>
      <c r="E123" s="74">
        <v>0.28125</v>
      </c>
    </row>
    <row r="124" spans="1:5" x14ac:dyDescent="0.2">
      <c r="A124" s="14">
        <v>627</v>
      </c>
      <c r="B124" s="14" t="s">
        <v>296</v>
      </c>
      <c r="C124" s="69">
        <v>42577.875</v>
      </c>
      <c r="D124" s="69">
        <v>42577.916666666664</v>
      </c>
      <c r="E124" s="74">
        <v>4.1666666664241347E-2</v>
      </c>
    </row>
    <row r="125" spans="1:5" x14ac:dyDescent="0.2">
      <c r="A125" s="14">
        <v>639</v>
      </c>
      <c r="B125" s="14" t="s">
        <v>296</v>
      </c>
      <c r="C125" s="69">
        <v>42572.395833333336</v>
      </c>
      <c r="D125" s="69">
        <v>42579.541666666664</v>
      </c>
      <c r="E125" s="74">
        <v>7.1458333333284827</v>
      </c>
    </row>
    <row r="126" spans="1:5" x14ac:dyDescent="0.2">
      <c r="A126" s="14">
        <v>643</v>
      </c>
      <c r="B126" s="14" t="s">
        <v>296</v>
      </c>
      <c r="C126" s="69">
        <v>42565.833333333336</v>
      </c>
      <c r="D126" s="69">
        <v>42578.083333333336</v>
      </c>
      <c r="E126" s="74">
        <v>12.25</v>
      </c>
    </row>
    <row r="127" spans="1:5" x14ac:dyDescent="0.2">
      <c r="A127" s="14">
        <v>644</v>
      </c>
      <c r="B127" s="14" t="s">
        <v>296</v>
      </c>
      <c r="C127" s="69">
        <v>42576.864583333336</v>
      </c>
      <c r="D127" s="69">
        <v>42577.84375</v>
      </c>
      <c r="E127" s="74">
        <v>0.97916666666424135</v>
      </c>
    </row>
    <row r="128" spans="1:5" x14ac:dyDescent="0.2">
      <c r="A128" s="14">
        <v>645</v>
      </c>
      <c r="B128" s="14" t="s">
        <v>296</v>
      </c>
      <c r="C128" s="69">
        <v>42572.739583333336</v>
      </c>
      <c r="D128" s="69">
        <v>42577.895833333336</v>
      </c>
      <c r="E128" s="74">
        <v>5.15625</v>
      </c>
    </row>
    <row r="129" spans="1:5" x14ac:dyDescent="0.2">
      <c r="A129" s="14">
        <v>646</v>
      </c>
      <c r="B129" s="14" t="s">
        <v>296</v>
      </c>
      <c r="C129" s="69">
        <v>42572.916666666664</v>
      </c>
      <c r="D129" s="69">
        <v>42577.916666666664</v>
      </c>
      <c r="E129" s="74">
        <v>5</v>
      </c>
    </row>
    <row r="130" spans="1:5" x14ac:dyDescent="0.2">
      <c r="A130" s="14">
        <v>647</v>
      </c>
      <c r="B130" s="14" t="s">
        <v>296</v>
      </c>
      <c r="C130" s="69">
        <v>42576.92083333333</v>
      </c>
      <c r="D130" s="69">
        <v>42578.620138888888</v>
      </c>
      <c r="E130" s="74">
        <v>1.6993055555576575</v>
      </c>
    </row>
    <row r="131" spans="1:5" x14ac:dyDescent="0.2">
      <c r="A131" s="14">
        <v>648</v>
      </c>
      <c r="B131" s="14" t="s">
        <v>296</v>
      </c>
      <c r="C131" s="69">
        <v>42573.65625</v>
      </c>
      <c r="D131" s="69">
        <v>42577.947916666664</v>
      </c>
      <c r="E131" s="74">
        <v>4.2916666666642413</v>
      </c>
    </row>
    <row r="132" spans="1:5" x14ac:dyDescent="0.2">
      <c r="A132" s="14">
        <v>649</v>
      </c>
      <c r="B132" s="14" t="s">
        <v>296</v>
      </c>
      <c r="C132" s="69">
        <v>42572.77847222222</v>
      </c>
      <c r="D132" s="69">
        <v>42578.560416666667</v>
      </c>
      <c r="E132" s="74">
        <v>5.7819444444467081</v>
      </c>
    </row>
    <row r="133" spans="1:5" x14ac:dyDescent="0.2">
      <c r="A133" s="14">
        <v>650</v>
      </c>
      <c r="B133" s="14" t="s">
        <v>296</v>
      </c>
      <c r="C133" s="69">
        <v>42577.770833333336</v>
      </c>
      <c r="D133" s="69">
        <v>42579.770833333336</v>
      </c>
      <c r="E133" s="74">
        <v>2</v>
      </c>
    </row>
    <row r="134" spans="1:5" x14ac:dyDescent="0.2">
      <c r="A134" s="14">
        <v>651</v>
      </c>
      <c r="B134" s="14" t="s">
        <v>296</v>
      </c>
      <c r="C134" s="69">
        <v>42577.697222222225</v>
      </c>
      <c r="D134" s="69">
        <v>42587.916666666664</v>
      </c>
      <c r="E134" s="74">
        <v>10.219444444439432</v>
      </c>
    </row>
    <row r="135" spans="1:5" x14ac:dyDescent="0.2">
      <c r="A135" s="14">
        <v>652</v>
      </c>
      <c r="B135" s="14" t="s">
        <v>296</v>
      </c>
      <c r="C135" s="69">
        <v>42577.78125</v>
      </c>
      <c r="D135" s="69">
        <v>42584.166666666664</v>
      </c>
      <c r="E135" s="74">
        <v>6.3854166666642413</v>
      </c>
    </row>
    <row r="136" spans="1:5" x14ac:dyDescent="0.2">
      <c r="A136" s="14">
        <v>653</v>
      </c>
      <c r="B136" s="14" t="s">
        <v>296</v>
      </c>
      <c r="C136" s="69">
        <v>42576.661111111112</v>
      </c>
      <c r="D136" s="69">
        <v>42577.854166666664</v>
      </c>
      <c r="E136" s="74">
        <v>1.1930555555518367</v>
      </c>
    </row>
    <row r="137" spans="1:5" x14ac:dyDescent="0.2">
      <c r="A137" s="14">
        <v>659</v>
      </c>
      <c r="B137" s="14" t="s">
        <v>296</v>
      </c>
      <c r="C137" s="69">
        <v>42573.895833333336</v>
      </c>
      <c r="D137" s="69">
        <v>42578.635416666664</v>
      </c>
      <c r="E137" s="74">
        <v>4.7395833333284827</v>
      </c>
    </row>
    <row r="138" spans="1:5" x14ac:dyDescent="0.2">
      <c r="A138" s="14">
        <v>660</v>
      </c>
      <c r="B138" s="14" t="s">
        <v>296</v>
      </c>
      <c r="C138" s="69">
        <v>42576.166666666664</v>
      </c>
      <c r="D138" s="69">
        <v>42578.603472222225</v>
      </c>
      <c r="E138" s="74">
        <v>2.4368055555605679</v>
      </c>
    </row>
    <row r="139" spans="1:5" x14ac:dyDescent="0.2">
      <c r="A139" s="14">
        <v>663</v>
      </c>
      <c r="B139" s="14" t="s">
        <v>296</v>
      </c>
      <c r="C139" s="69">
        <v>42578.59375</v>
      </c>
      <c r="D139" s="69">
        <v>42578.895833333336</v>
      </c>
      <c r="E139" s="74">
        <v>0.30208333333575865</v>
      </c>
    </row>
    <row r="140" spans="1:5" x14ac:dyDescent="0.2">
      <c r="A140" s="14">
        <v>664</v>
      </c>
      <c r="B140" s="14" t="s">
        <v>296</v>
      </c>
      <c r="C140" s="69">
        <v>42578.552083333336</v>
      </c>
      <c r="D140" s="69">
        <v>42578.59375</v>
      </c>
      <c r="E140" s="74">
        <v>4.1666666664241347E-2</v>
      </c>
    </row>
    <row r="141" spans="1:5" x14ac:dyDescent="0.2">
      <c r="A141" s="14">
        <v>666</v>
      </c>
      <c r="B141" s="14" t="s">
        <v>296</v>
      </c>
      <c r="C141" s="69">
        <v>42577.927083333336</v>
      </c>
      <c r="D141" s="69">
        <v>42578.604166666664</v>
      </c>
      <c r="E141" s="74">
        <v>0.67708333332848269</v>
      </c>
    </row>
    <row r="142" spans="1:5" x14ac:dyDescent="0.2">
      <c r="A142" s="14">
        <v>667</v>
      </c>
      <c r="B142" s="14" t="s">
        <v>296</v>
      </c>
      <c r="C142" s="69">
        <v>42578.572222222225</v>
      </c>
      <c r="D142" s="69">
        <v>42578.618055555555</v>
      </c>
      <c r="E142" s="74">
        <v>4.5833333329937886E-2</v>
      </c>
    </row>
    <row r="143" spans="1:5" x14ac:dyDescent="0.2">
      <c r="A143" s="14">
        <v>668</v>
      </c>
      <c r="B143" s="14" t="s">
        <v>296</v>
      </c>
      <c r="C143" s="69">
        <v>42577.885416666664</v>
      </c>
      <c r="D143" s="69">
        <v>42578.621527777781</v>
      </c>
      <c r="E143" s="74">
        <v>0.73611111111677019</v>
      </c>
    </row>
    <row r="144" spans="1:5" x14ac:dyDescent="0.2">
      <c r="A144" s="14">
        <v>670</v>
      </c>
      <c r="B144" s="14" t="s">
        <v>296</v>
      </c>
      <c r="C144" s="69">
        <v>42578.614583333336</v>
      </c>
      <c r="D144" s="69">
        <v>42578.708333333336</v>
      </c>
      <c r="E144" s="74">
        <v>9.375E-2</v>
      </c>
    </row>
    <row r="145" spans="1:5" x14ac:dyDescent="0.2">
      <c r="A145" s="14">
        <v>672</v>
      </c>
      <c r="B145" s="14" t="s">
        <v>296</v>
      </c>
      <c r="C145" s="69">
        <v>42577.895833333336</v>
      </c>
      <c r="D145" s="69">
        <v>42578.829861111109</v>
      </c>
      <c r="E145" s="74">
        <v>0.93402777777373558</v>
      </c>
    </row>
    <row r="146" spans="1:5" x14ac:dyDescent="0.2">
      <c r="A146" s="14">
        <v>673</v>
      </c>
      <c r="B146" s="14" t="s">
        <v>296</v>
      </c>
      <c r="C146" s="69">
        <v>42576.879166666666</v>
      </c>
      <c r="D146" s="69">
        <v>42578.724999999999</v>
      </c>
      <c r="E146" s="74">
        <v>1.8458333333328483</v>
      </c>
    </row>
    <row r="147" spans="1:5" x14ac:dyDescent="0.2">
      <c r="A147" s="14">
        <v>674</v>
      </c>
      <c r="B147" s="14" t="s">
        <v>296</v>
      </c>
      <c r="C147" s="69">
        <v>42577.895833333336</v>
      </c>
      <c r="D147" s="69">
        <v>42578.652777777781</v>
      </c>
      <c r="E147" s="74">
        <v>0.75694444444525288</v>
      </c>
    </row>
    <row r="148" spans="1:5" x14ac:dyDescent="0.2">
      <c r="A148" s="14">
        <v>676</v>
      </c>
      <c r="B148" s="14" t="s">
        <v>296</v>
      </c>
      <c r="C148" s="69">
        <v>42577.888888888891</v>
      </c>
      <c r="D148" s="69">
        <v>42578.684027777781</v>
      </c>
      <c r="E148" s="74">
        <v>0.79513888889050577</v>
      </c>
    </row>
    <row r="149" spans="1:5" x14ac:dyDescent="0.2">
      <c r="A149" s="14">
        <v>677</v>
      </c>
      <c r="B149" s="14" t="s">
        <v>296</v>
      </c>
      <c r="C149" s="69">
        <v>42577.864583333336</v>
      </c>
      <c r="D149" s="69">
        <v>42578.6875</v>
      </c>
      <c r="E149" s="74">
        <v>0.82291666666424135</v>
      </c>
    </row>
    <row r="150" spans="1:5" x14ac:dyDescent="0.2">
      <c r="A150" s="14">
        <v>679</v>
      </c>
      <c r="B150" s="14" t="s">
        <v>296</v>
      </c>
      <c r="C150" s="69">
        <v>42577.895833333336</v>
      </c>
      <c r="D150" s="69">
        <v>42578.694444444445</v>
      </c>
      <c r="E150" s="74">
        <v>0.79861111110949423</v>
      </c>
    </row>
    <row r="151" spans="1:5" x14ac:dyDescent="0.2">
      <c r="A151" s="14">
        <v>680</v>
      </c>
      <c r="B151" s="14" t="s">
        <v>296</v>
      </c>
      <c r="C151" s="69">
        <v>42573.739583333336</v>
      </c>
      <c r="D151" s="69">
        <v>42578.875</v>
      </c>
      <c r="E151" s="74">
        <v>5.1354166666642413</v>
      </c>
    </row>
    <row r="152" spans="1:5" x14ac:dyDescent="0.2">
      <c r="A152" s="14">
        <v>681</v>
      </c>
      <c r="B152" s="14" t="s">
        <v>296</v>
      </c>
      <c r="C152" s="69">
        <v>42577.822916666664</v>
      </c>
      <c r="D152" s="69">
        <v>42579.729166666664</v>
      </c>
      <c r="E152" s="74">
        <v>1.90625</v>
      </c>
    </row>
    <row r="153" spans="1:5" x14ac:dyDescent="0.2">
      <c r="A153" s="14">
        <v>683</v>
      </c>
      <c r="B153" s="14" t="s">
        <v>296</v>
      </c>
      <c r="C153" s="69">
        <v>42577.761805555558</v>
      </c>
      <c r="D153" s="69">
        <v>42583.85</v>
      </c>
      <c r="E153" s="74">
        <v>6.0881944444408873</v>
      </c>
    </row>
    <row r="154" spans="1:5" x14ac:dyDescent="0.2">
      <c r="A154" s="14">
        <v>685</v>
      </c>
      <c r="B154" s="14" t="s">
        <v>296</v>
      </c>
      <c r="C154" s="69">
        <v>42578.71875</v>
      </c>
      <c r="D154" s="69">
        <v>42587.833333333336</v>
      </c>
      <c r="E154" s="74">
        <v>9.1145833333357587</v>
      </c>
    </row>
    <row r="155" spans="1:5" x14ac:dyDescent="0.2">
      <c r="A155" s="14">
        <v>686</v>
      </c>
      <c r="B155" s="14" t="s">
        <v>296</v>
      </c>
      <c r="C155" s="69">
        <v>42576.88958333333</v>
      </c>
      <c r="D155" s="69">
        <v>42578.770833333336</v>
      </c>
      <c r="E155" s="74">
        <v>1.8812500000058208</v>
      </c>
    </row>
    <row r="156" spans="1:5" x14ac:dyDescent="0.2">
      <c r="A156" s="14">
        <v>687</v>
      </c>
      <c r="B156" s="14" t="s">
        <v>296</v>
      </c>
      <c r="C156" s="69">
        <v>42578.677083333336</v>
      </c>
      <c r="D156" s="69">
        <v>42578.854166666664</v>
      </c>
      <c r="E156" s="74">
        <v>0.17708333332848269</v>
      </c>
    </row>
    <row r="157" spans="1:5" x14ac:dyDescent="0.2">
      <c r="A157" s="14">
        <v>688</v>
      </c>
      <c r="B157" s="14" t="s">
        <v>296</v>
      </c>
      <c r="C157" s="69">
        <v>42578.729166666664</v>
      </c>
      <c r="D157" s="69">
        <v>42578.75</v>
      </c>
      <c r="E157" s="74">
        <v>2.0833333335758653E-2</v>
      </c>
    </row>
    <row r="158" spans="1:5" x14ac:dyDescent="0.2">
      <c r="A158" s="14">
        <v>690</v>
      </c>
      <c r="B158" s="14" t="s">
        <v>296</v>
      </c>
      <c r="C158" s="69">
        <v>42577.020833333336</v>
      </c>
      <c r="D158" s="69">
        <v>42579.65625</v>
      </c>
      <c r="E158" s="74">
        <v>2.6354166666642413</v>
      </c>
    </row>
    <row r="159" spans="1:5" x14ac:dyDescent="0.2">
      <c r="A159" s="14">
        <v>694</v>
      </c>
      <c r="B159" s="14" t="s">
        <v>296</v>
      </c>
      <c r="C159" s="69">
        <v>42578.583333333336</v>
      </c>
      <c r="D159" s="69">
        <v>42578.760416666664</v>
      </c>
      <c r="E159" s="74">
        <v>0.17708333332848269</v>
      </c>
    </row>
    <row r="160" spans="1:5" x14ac:dyDescent="0.2">
      <c r="A160" s="14">
        <v>695</v>
      </c>
      <c r="B160" s="14" t="s">
        <v>296</v>
      </c>
      <c r="C160" s="69">
        <v>42577.822916666664</v>
      </c>
      <c r="D160" s="69">
        <v>42580.666666666664</v>
      </c>
      <c r="E160" s="74">
        <v>2.84375</v>
      </c>
    </row>
    <row r="161" spans="1:5" x14ac:dyDescent="0.2">
      <c r="A161" s="14">
        <v>698</v>
      </c>
      <c r="B161" s="14" t="s">
        <v>296</v>
      </c>
      <c r="C161" s="69">
        <v>42572.229166666664</v>
      </c>
      <c r="D161" s="69">
        <v>42578.770833333336</v>
      </c>
      <c r="E161" s="74">
        <v>6.5416666666715173</v>
      </c>
    </row>
    <row r="162" spans="1:5" x14ac:dyDescent="0.2">
      <c r="A162" s="14">
        <v>703</v>
      </c>
      <c r="B162" s="14" t="s">
        <v>296</v>
      </c>
      <c r="C162" s="69">
        <v>42573.895833333336</v>
      </c>
      <c r="D162" s="69">
        <v>42578.791666666664</v>
      </c>
      <c r="E162" s="74">
        <v>4.8958333333284827</v>
      </c>
    </row>
    <row r="163" spans="1:5" x14ac:dyDescent="0.2">
      <c r="A163" s="14">
        <v>708</v>
      </c>
      <c r="B163" s="14" t="s">
        <v>296</v>
      </c>
      <c r="C163" s="69">
        <v>42578.708333333336</v>
      </c>
      <c r="D163" s="69">
        <v>42579.760416666664</v>
      </c>
      <c r="E163" s="74">
        <v>1.0520833333284827</v>
      </c>
    </row>
    <row r="164" spans="1:5" x14ac:dyDescent="0.2">
      <c r="A164" s="14">
        <v>710</v>
      </c>
      <c r="B164" s="14" t="s">
        <v>296</v>
      </c>
      <c r="C164" s="69">
        <v>42578.791666666664</v>
      </c>
      <c r="D164" s="69">
        <v>42578.802083333336</v>
      </c>
      <c r="E164" s="74">
        <v>1.0416666671517305E-2</v>
      </c>
    </row>
    <row r="165" spans="1:5" x14ac:dyDescent="0.2">
      <c r="A165" s="14">
        <v>712</v>
      </c>
      <c r="B165" s="14" t="s">
        <v>296</v>
      </c>
      <c r="C165" s="69">
        <v>42577.708333333336</v>
      </c>
      <c r="D165" s="69">
        <v>42577.895833333336</v>
      </c>
      <c r="E165" s="74">
        <v>0.1875</v>
      </c>
    </row>
    <row r="166" spans="1:5" x14ac:dyDescent="0.2">
      <c r="A166" s="14">
        <v>714</v>
      </c>
      <c r="B166" s="14" t="s">
        <v>296</v>
      </c>
      <c r="C166" s="69">
        <v>42576.59375</v>
      </c>
      <c r="D166" s="69">
        <v>42578.65625</v>
      </c>
      <c r="E166" s="74">
        <v>2.0625</v>
      </c>
    </row>
    <row r="167" spans="1:5" x14ac:dyDescent="0.2">
      <c r="A167" s="14">
        <v>715</v>
      </c>
      <c r="B167" s="14" t="s">
        <v>296</v>
      </c>
      <c r="C167" s="69">
        <v>42578.166666666664</v>
      </c>
      <c r="D167" s="69">
        <v>42578.810416666667</v>
      </c>
      <c r="E167" s="74">
        <v>0.64375000000291038</v>
      </c>
    </row>
    <row r="168" spans="1:5" x14ac:dyDescent="0.2">
      <c r="A168" s="14">
        <v>719</v>
      </c>
      <c r="B168" s="14" t="s">
        <v>296</v>
      </c>
      <c r="C168" s="69">
        <v>42572.806944444441</v>
      </c>
      <c r="D168" s="69">
        <v>42578.3125</v>
      </c>
      <c r="E168" s="74">
        <v>5.5055555555591127</v>
      </c>
    </row>
    <row r="169" spans="1:5" x14ac:dyDescent="0.2">
      <c r="A169" s="14">
        <v>721</v>
      </c>
      <c r="B169" s="14" t="s">
        <v>296</v>
      </c>
      <c r="C169" s="69">
        <v>42578.802083333336</v>
      </c>
      <c r="D169" s="69">
        <v>42578.833333333336</v>
      </c>
      <c r="E169" s="74">
        <v>3.125E-2</v>
      </c>
    </row>
    <row r="170" spans="1:5" x14ac:dyDescent="0.2">
      <c r="A170" s="14">
        <v>722</v>
      </c>
      <c r="B170" s="14" t="s">
        <v>296</v>
      </c>
      <c r="C170" s="69">
        <v>42577.895833333336</v>
      </c>
      <c r="D170" s="69">
        <v>42583.802083333336</v>
      </c>
      <c r="E170" s="74">
        <v>5.90625</v>
      </c>
    </row>
    <row r="171" spans="1:5" x14ac:dyDescent="0.2">
      <c r="A171" s="14">
        <v>725</v>
      </c>
      <c r="B171" s="14" t="s">
        <v>296</v>
      </c>
      <c r="C171" s="69">
        <v>42577.888888888891</v>
      </c>
      <c r="D171" s="69">
        <v>42579.708333333336</v>
      </c>
      <c r="E171" s="74">
        <v>1.8194444444452529</v>
      </c>
    </row>
    <row r="172" spans="1:5" x14ac:dyDescent="0.2">
      <c r="A172" s="14">
        <v>727</v>
      </c>
      <c r="B172" s="14" t="s">
        <v>296</v>
      </c>
      <c r="C172" s="69">
        <v>42577.864583333336</v>
      </c>
      <c r="D172" s="69">
        <v>42579.739583333336</v>
      </c>
      <c r="E172" s="74">
        <v>1.875</v>
      </c>
    </row>
    <row r="173" spans="1:5" x14ac:dyDescent="0.2">
      <c r="A173" s="14">
        <v>728</v>
      </c>
      <c r="B173" s="14" t="s">
        <v>296</v>
      </c>
      <c r="C173" s="69">
        <v>42572.739583333336</v>
      </c>
      <c r="D173" s="69">
        <v>42579.895833333336</v>
      </c>
      <c r="E173" s="74">
        <v>7.15625</v>
      </c>
    </row>
    <row r="174" spans="1:5" x14ac:dyDescent="0.2">
      <c r="A174" s="14">
        <v>729</v>
      </c>
      <c r="B174" s="14" t="s">
        <v>296</v>
      </c>
      <c r="C174" s="69">
        <v>42569.96875</v>
      </c>
      <c r="D174" s="69">
        <v>42578.625</v>
      </c>
      <c r="E174" s="74">
        <v>8.65625</v>
      </c>
    </row>
    <row r="175" spans="1:5" x14ac:dyDescent="0.2">
      <c r="A175" s="14">
        <v>730</v>
      </c>
      <c r="B175" s="14" t="s">
        <v>296</v>
      </c>
      <c r="C175" s="69">
        <v>42578.816666666666</v>
      </c>
      <c r="D175" s="69">
        <v>42578.84375</v>
      </c>
      <c r="E175" s="74">
        <v>2.7083333334303461E-2</v>
      </c>
    </row>
    <row r="176" spans="1:5" x14ac:dyDescent="0.2">
      <c r="A176" s="14">
        <v>731</v>
      </c>
      <c r="B176" s="14" t="s">
        <v>296</v>
      </c>
      <c r="C176" s="69">
        <v>42577.90625</v>
      </c>
      <c r="D176" s="69">
        <v>42579.708333333336</v>
      </c>
      <c r="E176" s="74">
        <v>1.8020833333357587</v>
      </c>
    </row>
    <row r="177" spans="1:5" x14ac:dyDescent="0.2">
      <c r="A177" s="14">
        <v>732</v>
      </c>
      <c r="B177" s="14" t="s">
        <v>296</v>
      </c>
      <c r="C177" s="69">
        <v>42576.900694444441</v>
      </c>
      <c r="D177" s="69">
        <v>42578.856249999997</v>
      </c>
      <c r="E177" s="74">
        <v>1.9555555555562023</v>
      </c>
    </row>
    <row r="178" spans="1:5" x14ac:dyDescent="0.2">
      <c r="A178" s="14">
        <v>734</v>
      </c>
      <c r="B178" s="14" t="s">
        <v>296</v>
      </c>
      <c r="C178" s="69">
        <v>42572.666666666664</v>
      </c>
      <c r="D178" s="69">
        <v>42578.75</v>
      </c>
      <c r="E178" s="74">
        <v>6.0833333333357587</v>
      </c>
    </row>
    <row r="179" spans="1:5" x14ac:dyDescent="0.2">
      <c r="A179" s="14">
        <v>735</v>
      </c>
      <c r="B179" s="14" t="s">
        <v>296</v>
      </c>
      <c r="C179" s="69">
        <v>42573.595138888886</v>
      </c>
      <c r="D179" s="69">
        <v>42578.854166666664</v>
      </c>
      <c r="E179" s="74">
        <v>5.2590277777781012</v>
      </c>
    </row>
    <row r="180" spans="1:5" x14ac:dyDescent="0.2">
      <c r="A180" s="14">
        <v>737</v>
      </c>
      <c r="B180" s="14" t="s">
        <v>296</v>
      </c>
      <c r="C180" s="69">
        <v>42573.59375</v>
      </c>
      <c r="D180" s="69">
        <v>42578.868055555555</v>
      </c>
      <c r="E180" s="74">
        <v>5.2743055555547471</v>
      </c>
    </row>
    <row r="181" spans="1:5" x14ac:dyDescent="0.2">
      <c r="A181" s="14">
        <v>739</v>
      </c>
      <c r="B181" s="14" t="s">
        <v>296</v>
      </c>
      <c r="C181" s="69">
        <v>42579.708333333336</v>
      </c>
      <c r="D181" s="69">
        <v>42579.760416666664</v>
      </c>
      <c r="E181" s="74">
        <v>5.2083333328482695E-2</v>
      </c>
    </row>
    <row r="182" spans="1:5" x14ac:dyDescent="0.2">
      <c r="A182" s="14">
        <v>741</v>
      </c>
      <c r="B182" s="14" t="s">
        <v>296</v>
      </c>
      <c r="C182" s="69">
        <v>42578.613888888889</v>
      </c>
      <c r="D182" s="69">
        <v>42585.837500000001</v>
      </c>
      <c r="E182" s="74">
        <v>7.2236111111124046</v>
      </c>
    </row>
    <row r="183" spans="1:5" x14ac:dyDescent="0.2">
      <c r="A183" s="14">
        <v>747</v>
      </c>
      <c r="B183" s="14" t="s">
        <v>296</v>
      </c>
      <c r="C183" s="69">
        <v>42578.729166666664</v>
      </c>
      <c r="D183" s="69">
        <v>42578.895833333336</v>
      </c>
      <c r="E183" s="74">
        <v>0.16666666667151731</v>
      </c>
    </row>
    <row r="184" spans="1:5" x14ac:dyDescent="0.2">
      <c r="A184" s="14">
        <v>749</v>
      </c>
      <c r="B184" s="14" t="s">
        <v>296</v>
      </c>
      <c r="C184" s="69">
        <v>42578.78125</v>
      </c>
      <c r="D184" s="69">
        <v>42586.90625</v>
      </c>
      <c r="E184" s="74">
        <v>8.125</v>
      </c>
    </row>
    <row r="185" spans="1:5" x14ac:dyDescent="0.2">
      <c r="A185" s="14">
        <v>756</v>
      </c>
      <c r="B185" s="14" t="s">
        <v>296</v>
      </c>
      <c r="C185" s="69">
        <v>42578.739583333336</v>
      </c>
      <c r="D185" s="69">
        <v>42580.96875</v>
      </c>
      <c r="E185" s="74">
        <v>2.2291666666642413</v>
      </c>
    </row>
    <row r="186" spans="1:5" x14ac:dyDescent="0.2">
      <c r="A186" s="14">
        <v>757</v>
      </c>
      <c r="B186" s="14" t="s">
        <v>296</v>
      </c>
      <c r="C186" s="69">
        <v>42578.875</v>
      </c>
      <c r="D186" s="69">
        <v>42578.916666666664</v>
      </c>
      <c r="E186" s="74">
        <v>4.1666666664241347E-2</v>
      </c>
    </row>
    <row r="187" spans="1:5" x14ac:dyDescent="0.2">
      <c r="A187" s="14">
        <v>759</v>
      </c>
      <c r="B187" s="14" t="s">
        <v>296</v>
      </c>
      <c r="C187" s="69">
        <v>42578.927083333336</v>
      </c>
      <c r="D187" s="69">
        <v>42587.71875</v>
      </c>
      <c r="E187" s="74">
        <v>8.7916666666642413</v>
      </c>
    </row>
    <row r="188" spans="1:5" x14ac:dyDescent="0.2">
      <c r="A188" s="14">
        <v>760</v>
      </c>
      <c r="B188" s="14" t="s">
        <v>296</v>
      </c>
      <c r="C188" s="69">
        <v>42577.885416666664</v>
      </c>
      <c r="D188" s="69">
        <v>42579</v>
      </c>
      <c r="E188" s="74">
        <v>1.1145833333357587</v>
      </c>
    </row>
    <row r="189" spans="1:5" x14ac:dyDescent="0.2">
      <c r="A189" s="14">
        <v>761</v>
      </c>
      <c r="B189" s="14" t="s">
        <v>296</v>
      </c>
      <c r="C189" s="69">
        <v>42577.791666666664</v>
      </c>
      <c r="D189" s="69">
        <v>42578.9375</v>
      </c>
      <c r="E189" s="74">
        <v>1.1458333333357587</v>
      </c>
    </row>
    <row r="190" spans="1:5" x14ac:dyDescent="0.2">
      <c r="A190" s="14">
        <v>771</v>
      </c>
      <c r="B190" s="14" t="s">
        <v>296</v>
      </c>
      <c r="C190" s="69">
        <v>42577.90625</v>
      </c>
      <c r="D190" s="69">
        <v>42579.541666666664</v>
      </c>
      <c r="E190" s="74">
        <v>1.6354166666642413</v>
      </c>
    </row>
    <row r="191" spans="1:5" x14ac:dyDescent="0.2">
      <c r="A191" s="14">
        <v>772</v>
      </c>
      <c r="B191" s="14" t="s">
        <v>296</v>
      </c>
      <c r="C191" s="69">
        <v>42577.908333333333</v>
      </c>
      <c r="D191" s="69">
        <v>42578.916666666664</v>
      </c>
      <c r="E191" s="74">
        <v>1.0083333333313931</v>
      </c>
    </row>
    <row r="192" spans="1:5" x14ac:dyDescent="0.2">
      <c r="A192" s="14">
        <v>773</v>
      </c>
      <c r="B192" s="14" t="s">
        <v>296</v>
      </c>
      <c r="C192" s="69">
        <v>42572.75</v>
      </c>
      <c r="D192" s="69">
        <v>42592.84375</v>
      </c>
      <c r="E192" s="74">
        <v>20.09375</v>
      </c>
    </row>
    <row r="193" spans="1:5" x14ac:dyDescent="0.2">
      <c r="A193" s="14">
        <v>774</v>
      </c>
      <c r="B193" s="14" t="s">
        <v>296</v>
      </c>
      <c r="C193" s="69">
        <v>42577.587500000001</v>
      </c>
      <c r="D193" s="69">
        <v>42578.897916666669</v>
      </c>
      <c r="E193" s="74">
        <v>1.3104166666671517</v>
      </c>
    </row>
    <row r="194" spans="1:5" x14ac:dyDescent="0.2">
      <c r="A194" s="14">
        <v>775</v>
      </c>
      <c r="B194" s="14" t="s">
        <v>296</v>
      </c>
      <c r="C194" s="69">
        <v>42577.854166666664</v>
      </c>
      <c r="D194" s="69">
        <v>42579.541666666664</v>
      </c>
      <c r="E194" s="74">
        <v>1.6875</v>
      </c>
    </row>
    <row r="195" spans="1:5" x14ac:dyDescent="0.2">
      <c r="A195" s="14">
        <v>777</v>
      </c>
      <c r="B195" s="14" t="s">
        <v>296</v>
      </c>
      <c r="C195" s="69">
        <v>42572.97152777778</v>
      </c>
      <c r="D195" s="69">
        <v>42580.867361111108</v>
      </c>
      <c r="E195" s="74">
        <v>7.8958333333284827</v>
      </c>
    </row>
    <row r="196" spans="1:5" x14ac:dyDescent="0.2">
      <c r="A196" s="14">
        <v>778</v>
      </c>
      <c r="B196" s="14" t="s">
        <v>296</v>
      </c>
      <c r="C196" s="69">
        <v>42578.671527777777</v>
      </c>
      <c r="D196" s="69">
        <v>42579.666666666664</v>
      </c>
      <c r="E196" s="74">
        <v>0.99513888888759539</v>
      </c>
    </row>
    <row r="197" spans="1:5" x14ac:dyDescent="0.2">
      <c r="A197" s="14">
        <v>780</v>
      </c>
      <c r="B197" s="14" t="s">
        <v>296</v>
      </c>
      <c r="C197" s="69">
        <v>42565.822916666664</v>
      </c>
      <c r="D197" s="69">
        <v>42578.5625</v>
      </c>
      <c r="E197" s="74">
        <v>12.739583333335759</v>
      </c>
    </row>
    <row r="198" spans="1:5" x14ac:dyDescent="0.2">
      <c r="A198" s="14">
        <v>782</v>
      </c>
      <c r="B198" s="14" t="s">
        <v>296</v>
      </c>
      <c r="C198" s="69">
        <v>42579.55972222222</v>
      </c>
      <c r="D198" s="69">
        <v>42579.601388888892</v>
      </c>
      <c r="E198" s="74">
        <v>4.1666666671517305E-2</v>
      </c>
    </row>
    <row r="199" spans="1:5" x14ac:dyDescent="0.2">
      <c r="A199" s="14">
        <v>783</v>
      </c>
      <c r="B199" s="14" t="s">
        <v>296</v>
      </c>
      <c r="C199" s="69">
        <v>42577.583333333336</v>
      </c>
      <c r="D199" s="69">
        <v>42579.604166666664</v>
      </c>
      <c r="E199" s="74">
        <v>2.0208333333284827</v>
      </c>
    </row>
    <row r="200" spans="1:5" x14ac:dyDescent="0.2">
      <c r="A200" s="14">
        <v>784</v>
      </c>
      <c r="B200" s="14" t="s">
        <v>296</v>
      </c>
      <c r="C200" s="69">
        <v>42576.614583333336</v>
      </c>
      <c r="D200" s="69">
        <v>42579.609722222223</v>
      </c>
      <c r="E200" s="74">
        <v>2.9951388888875954</v>
      </c>
    </row>
    <row r="201" spans="1:5" x14ac:dyDescent="0.2">
      <c r="A201" s="14">
        <v>785</v>
      </c>
      <c r="B201" s="14" t="s">
        <v>296</v>
      </c>
      <c r="C201" s="69">
        <v>42571.895833333336</v>
      </c>
      <c r="D201" s="69">
        <v>42572.572916666664</v>
      </c>
      <c r="E201" s="74">
        <v>0.67708333332848269</v>
      </c>
    </row>
    <row r="202" spans="1:5" x14ac:dyDescent="0.2">
      <c r="A202" s="14">
        <v>786</v>
      </c>
      <c r="B202" s="14" t="s">
        <v>296</v>
      </c>
      <c r="C202" s="69">
        <v>42571.9375</v>
      </c>
      <c r="D202" s="69">
        <v>42572.5625</v>
      </c>
      <c r="E202" s="74">
        <v>0.625</v>
      </c>
    </row>
    <row r="203" spans="1:5" x14ac:dyDescent="0.2">
      <c r="A203" s="14">
        <v>787</v>
      </c>
      <c r="B203" s="14" t="s">
        <v>296</v>
      </c>
      <c r="C203" s="69">
        <v>42571.895833333336</v>
      </c>
      <c r="D203" s="69">
        <v>42572.604166666664</v>
      </c>
      <c r="E203" s="74">
        <v>0.70833333332848269</v>
      </c>
    </row>
    <row r="204" spans="1:5" x14ac:dyDescent="0.2">
      <c r="A204" s="14">
        <v>788</v>
      </c>
      <c r="B204" s="14" t="s">
        <v>296</v>
      </c>
      <c r="C204" s="69">
        <v>42572.739583333336</v>
      </c>
      <c r="D204" s="69">
        <v>42572.895833333336</v>
      </c>
      <c r="E204" s="74">
        <v>0.15625</v>
      </c>
    </row>
    <row r="205" spans="1:5" x14ac:dyDescent="0.2">
      <c r="A205" s="14">
        <v>789</v>
      </c>
      <c r="B205" s="14" t="s">
        <v>296</v>
      </c>
      <c r="C205" s="69">
        <v>42572.614583333336</v>
      </c>
      <c r="D205" s="69">
        <v>42572.625</v>
      </c>
      <c r="E205" s="74">
        <v>1.0416666664241347E-2</v>
      </c>
    </row>
    <row r="206" spans="1:5" x14ac:dyDescent="0.2">
      <c r="A206" s="14">
        <v>790</v>
      </c>
      <c r="B206" s="14" t="s">
        <v>296</v>
      </c>
      <c r="C206" s="69">
        <v>42578.614583333336</v>
      </c>
      <c r="D206" s="69">
        <v>42579.620138888888</v>
      </c>
      <c r="E206" s="74">
        <v>1.0055555555518367</v>
      </c>
    </row>
    <row r="207" spans="1:5" x14ac:dyDescent="0.2">
      <c r="A207" s="14">
        <v>792</v>
      </c>
      <c r="B207" s="14" t="s">
        <v>296</v>
      </c>
      <c r="C207" s="69">
        <v>42571.895833333336</v>
      </c>
      <c r="D207" s="69">
        <v>42572.927083333336</v>
      </c>
      <c r="E207" s="74">
        <v>1.03125</v>
      </c>
    </row>
    <row r="208" spans="1:5" x14ac:dyDescent="0.2">
      <c r="A208" s="14">
        <v>793</v>
      </c>
      <c r="B208" s="14" t="s">
        <v>296</v>
      </c>
      <c r="C208" s="69">
        <v>42571.90625</v>
      </c>
      <c r="D208" s="69">
        <v>42572.78125</v>
      </c>
      <c r="E208" s="74">
        <v>0.875</v>
      </c>
    </row>
    <row r="209" spans="1:5" x14ac:dyDescent="0.2">
      <c r="A209" s="14">
        <v>794</v>
      </c>
      <c r="B209" s="14" t="s">
        <v>296</v>
      </c>
      <c r="C209" s="69">
        <v>42571.895833333336</v>
      </c>
      <c r="D209" s="69">
        <v>42573.822916666664</v>
      </c>
      <c r="E209" s="74">
        <v>1.9270833333284827</v>
      </c>
    </row>
    <row r="210" spans="1:5" x14ac:dyDescent="0.2">
      <c r="A210" s="14">
        <v>795</v>
      </c>
      <c r="B210" s="14" t="s">
        <v>296</v>
      </c>
      <c r="C210" s="69">
        <v>42573.588888888888</v>
      </c>
      <c r="D210" s="69">
        <v>42579.630555555559</v>
      </c>
      <c r="E210" s="74">
        <v>6.0416666666715173</v>
      </c>
    </row>
    <row r="211" spans="1:5" x14ac:dyDescent="0.2">
      <c r="A211" s="14">
        <v>798</v>
      </c>
      <c r="B211" s="14" t="s">
        <v>296</v>
      </c>
      <c r="C211" s="69">
        <v>42577.822916666664</v>
      </c>
      <c r="D211" s="69">
        <v>42584.59375</v>
      </c>
      <c r="E211" s="74">
        <v>6.7708333333357587</v>
      </c>
    </row>
    <row r="212" spans="1:5" x14ac:dyDescent="0.2">
      <c r="A212" s="14">
        <v>799</v>
      </c>
      <c r="B212" s="14" t="s">
        <v>296</v>
      </c>
      <c r="C212" s="69">
        <v>42571.166666666664</v>
      </c>
      <c r="D212" s="69">
        <v>42610.770833333336</v>
      </c>
      <c r="E212" s="74">
        <v>39.604166666671517</v>
      </c>
    </row>
    <row r="213" spans="1:5" x14ac:dyDescent="0.2">
      <c r="A213" s="14">
        <v>800</v>
      </c>
      <c r="B213" s="14" t="s">
        <v>296</v>
      </c>
      <c r="C213" s="69">
        <v>42562.822916666664</v>
      </c>
      <c r="D213" s="69">
        <v>42578.635416666664</v>
      </c>
      <c r="E213" s="74">
        <v>15.8125</v>
      </c>
    </row>
    <row r="214" spans="1:5" x14ac:dyDescent="0.2">
      <c r="A214" s="14">
        <v>802</v>
      </c>
      <c r="B214" s="14" t="s">
        <v>296</v>
      </c>
      <c r="C214" s="69">
        <v>42576.791666666664</v>
      </c>
      <c r="D214" s="69">
        <v>42579.694444444445</v>
      </c>
      <c r="E214" s="74">
        <v>2.9027777777810115</v>
      </c>
    </row>
    <row r="215" spans="1:5" x14ac:dyDescent="0.2">
      <c r="A215" s="14">
        <v>804</v>
      </c>
      <c r="B215" s="14" t="s">
        <v>296</v>
      </c>
      <c r="C215" s="69">
        <v>42577.708333333336</v>
      </c>
      <c r="D215" s="69">
        <v>42579.71875</v>
      </c>
      <c r="E215" s="74">
        <v>2.0104166666642413</v>
      </c>
    </row>
    <row r="216" spans="1:5" x14ac:dyDescent="0.2">
      <c r="A216" s="14">
        <v>806</v>
      </c>
      <c r="B216" s="14" t="s">
        <v>296</v>
      </c>
      <c r="C216" s="69">
        <v>42577.916666666664</v>
      </c>
      <c r="D216" s="69">
        <v>42579.729166666664</v>
      </c>
      <c r="E216" s="74">
        <v>1.8125</v>
      </c>
    </row>
    <row r="217" spans="1:5" x14ac:dyDescent="0.2">
      <c r="A217" s="14">
        <v>809</v>
      </c>
      <c r="B217" s="14" t="s">
        <v>296</v>
      </c>
      <c r="C217" s="69">
        <v>42578.645833333336</v>
      </c>
      <c r="D217" s="69">
        <v>42579.736111111109</v>
      </c>
      <c r="E217" s="74">
        <v>1.0902777777737356</v>
      </c>
    </row>
    <row r="218" spans="1:5" x14ac:dyDescent="0.2">
      <c r="A218" s="14">
        <v>810</v>
      </c>
      <c r="B218" s="14" t="s">
        <v>296</v>
      </c>
      <c r="C218" s="69">
        <v>42573.736805555556</v>
      </c>
      <c r="D218" s="69">
        <v>42579.736111111109</v>
      </c>
      <c r="E218" s="74">
        <v>5.9993055555532919</v>
      </c>
    </row>
    <row r="219" spans="1:5" x14ac:dyDescent="0.2">
      <c r="A219" s="14">
        <v>811</v>
      </c>
      <c r="B219" s="14" t="s">
        <v>296</v>
      </c>
      <c r="C219" s="69">
        <v>42578.791666666664</v>
      </c>
      <c r="D219" s="69">
        <v>42579.739583333336</v>
      </c>
      <c r="E219" s="74">
        <v>0.94791666667151731</v>
      </c>
    </row>
    <row r="220" spans="1:5" x14ac:dyDescent="0.2">
      <c r="A220" s="14">
        <v>813</v>
      </c>
      <c r="B220" s="14" t="s">
        <v>296</v>
      </c>
      <c r="C220" s="69">
        <v>42579.666666666664</v>
      </c>
      <c r="D220" s="69">
        <v>42579.739583333336</v>
      </c>
      <c r="E220" s="74">
        <v>7.2916666671517305E-2</v>
      </c>
    </row>
    <row r="221" spans="1:5" x14ac:dyDescent="0.2">
      <c r="A221" s="14">
        <v>814</v>
      </c>
      <c r="B221" s="14" t="s">
        <v>296</v>
      </c>
      <c r="C221" s="69">
        <v>42578.708333333336</v>
      </c>
      <c r="D221" s="69">
        <v>42579.746527777781</v>
      </c>
      <c r="E221" s="74">
        <v>1.0381944444452529</v>
      </c>
    </row>
    <row r="222" spans="1:5" x14ac:dyDescent="0.2">
      <c r="A222" s="14">
        <v>822</v>
      </c>
      <c r="B222" s="14" t="s">
        <v>296</v>
      </c>
      <c r="C222" s="69">
        <v>42578.166666666664</v>
      </c>
      <c r="D222" s="69">
        <v>42579.583333333336</v>
      </c>
      <c r="E222" s="74">
        <v>1.4166666666715173</v>
      </c>
    </row>
    <row r="223" spans="1:5" x14ac:dyDescent="0.2">
      <c r="A223" s="14">
        <v>823</v>
      </c>
      <c r="B223" s="14" t="s">
        <v>296</v>
      </c>
      <c r="C223" s="69">
        <v>42579.697916666664</v>
      </c>
      <c r="D223" s="69">
        <v>42579.8125</v>
      </c>
      <c r="E223" s="74">
        <v>0.11458333333575865</v>
      </c>
    </row>
    <row r="224" spans="1:5" x14ac:dyDescent="0.2">
      <c r="A224" s="14">
        <v>826</v>
      </c>
      <c r="B224" s="14" t="s">
        <v>296</v>
      </c>
      <c r="C224" s="69">
        <v>42578.9375</v>
      </c>
      <c r="D224" s="69">
        <v>42579.802083333336</v>
      </c>
      <c r="E224" s="74">
        <v>0.86458333333575865</v>
      </c>
    </row>
    <row r="225" spans="1:5" x14ac:dyDescent="0.2">
      <c r="A225" s="14">
        <v>830</v>
      </c>
      <c r="B225" s="14" t="s">
        <v>296</v>
      </c>
      <c r="C225" s="69">
        <v>42579.739583333336</v>
      </c>
      <c r="D225" s="69">
        <v>42579.802083333336</v>
      </c>
      <c r="E225" s="74">
        <v>6.25E-2</v>
      </c>
    </row>
    <row r="226" spans="1:5" x14ac:dyDescent="0.2">
      <c r="A226" s="14">
        <v>835</v>
      </c>
      <c r="B226" s="14" t="s">
        <v>296</v>
      </c>
      <c r="C226" s="69">
        <v>42579.6875</v>
      </c>
      <c r="D226" s="69">
        <v>42579.8125</v>
      </c>
      <c r="E226" s="74">
        <v>0.125</v>
      </c>
    </row>
    <row r="227" spans="1:5" x14ac:dyDescent="0.2">
      <c r="A227" s="14">
        <v>836</v>
      </c>
      <c r="B227" s="14" t="s">
        <v>296</v>
      </c>
      <c r="C227" s="69">
        <v>42579.614583333336</v>
      </c>
      <c r="D227" s="69">
        <v>42579.822916666664</v>
      </c>
      <c r="E227" s="74">
        <v>0.20833333332848269</v>
      </c>
    </row>
    <row r="228" spans="1:5" x14ac:dyDescent="0.2">
      <c r="A228" s="14">
        <v>838</v>
      </c>
      <c r="B228" s="14" t="s">
        <v>296</v>
      </c>
      <c r="C228" s="69">
        <v>42579.78125</v>
      </c>
      <c r="D228" s="69">
        <v>42579.833333333336</v>
      </c>
      <c r="E228" s="74">
        <v>5.2083333335758653E-2</v>
      </c>
    </row>
    <row r="229" spans="1:5" x14ac:dyDescent="0.2">
      <c r="A229" s="14">
        <v>842</v>
      </c>
      <c r="B229" s="14" t="s">
        <v>296</v>
      </c>
      <c r="C229" s="69">
        <v>42578.71875</v>
      </c>
      <c r="D229" s="69">
        <v>42579.833333333336</v>
      </c>
      <c r="E229" s="74">
        <v>1.1145833333357587</v>
      </c>
    </row>
    <row r="230" spans="1:5" x14ac:dyDescent="0.2">
      <c r="A230" s="14">
        <v>844</v>
      </c>
      <c r="B230" s="14" t="s">
        <v>296</v>
      </c>
      <c r="C230" s="69">
        <v>42579.729166666664</v>
      </c>
      <c r="D230" s="69">
        <v>42585.75</v>
      </c>
      <c r="E230" s="74">
        <v>6.0208333333357587</v>
      </c>
    </row>
    <row r="231" spans="1:5" x14ac:dyDescent="0.2">
      <c r="A231" s="14">
        <v>847</v>
      </c>
      <c r="B231" s="14" t="s">
        <v>296</v>
      </c>
      <c r="C231" s="69">
        <v>42579.740972222222</v>
      </c>
      <c r="D231" s="69">
        <v>42583.833333333336</v>
      </c>
      <c r="E231" s="74">
        <v>4.0923611111138598</v>
      </c>
    </row>
    <row r="232" spans="1:5" x14ac:dyDescent="0.2">
      <c r="A232" s="14">
        <v>849</v>
      </c>
      <c r="B232" s="14" t="s">
        <v>296</v>
      </c>
      <c r="C232" s="69">
        <v>42578.0625</v>
      </c>
      <c r="D232" s="69">
        <v>42579.854166666664</v>
      </c>
      <c r="E232" s="74">
        <v>1.7916666666642413</v>
      </c>
    </row>
    <row r="233" spans="1:5" x14ac:dyDescent="0.2">
      <c r="A233" s="14">
        <v>850</v>
      </c>
      <c r="B233" s="14" t="s">
        <v>296</v>
      </c>
      <c r="C233" s="69">
        <v>42578.989583333336</v>
      </c>
      <c r="D233" s="69">
        <v>42579.854166666664</v>
      </c>
      <c r="E233" s="74">
        <v>0.86458333332848269</v>
      </c>
    </row>
    <row r="234" spans="1:5" x14ac:dyDescent="0.2">
      <c r="A234" s="14">
        <v>851</v>
      </c>
      <c r="B234" s="14" t="s">
        <v>296</v>
      </c>
      <c r="C234" s="69">
        <v>42578.895833333336</v>
      </c>
      <c r="D234" s="69">
        <v>42579.854166666664</v>
      </c>
      <c r="E234" s="74">
        <v>0.95833333332848269</v>
      </c>
    </row>
    <row r="235" spans="1:5" x14ac:dyDescent="0.2">
      <c r="A235" s="14">
        <v>853</v>
      </c>
      <c r="B235" s="14" t="s">
        <v>296</v>
      </c>
      <c r="C235" s="69">
        <v>42579.666666666664</v>
      </c>
      <c r="D235" s="69">
        <v>42579.90625</v>
      </c>
      <c r="E235" s="74">
        <v>0.23958333333575865</v>
      </c>
    </row>
    <row r="236" spans="1:5" x14ac:dyDescent="0.2">
      <c r="A236" s="14">
        <v>854</v>
      </c>
      <c r="B236" s="14" t="s">
        <v>296</v>
      </c>
      <c r="C236" s="69">
        <v>42577.96875</v>
      </c>
      <c r="D236" s="69">
        <v>42579.895833333336</v>
      </c>
      <c r="E236" s="74">
        <v>1.9270833333357587</v>
      </c>
    </row>
    <row r="237" spans="1:5" x14ac:dyDescent="0.2">
      <c r="A237" s="14">
        <v>855</v>
      </c>
      <c r="B237" s="14" t="s">
        <v>296</v>
      </c>
      <c r="C237" s="69">
        <v>42578.61041666667</v>
      </c>
      <c r="D237" s="69">
        <v>42583.897222222222</v>
      </c>
      <c r="E237" s="74">
        <v>5.2868055555518367</v>
      </c>
    </row>
    <row r="238" spans="1:5" x14ac:dyDescent="0.2">
      <c r="A238" s="14">
        <v>857</v>
      </c>
      <c r="B238" s="14" t="s">
        <v>296</v>
      </c>
      <c r="C238" s="69">
        <v>42570.854166666664</v>
      </c>
      <c r="D238" s="69">
        <v>42579.875</v>
      </c>
      <c r="E238" s="74">
        <v>9.0208333333357587</v>
      </c>
    </row>
    <row r="239" spans="1:5" x14ac:dyDescent="0.2">
      <c r="A239" s="14">
        <v>858</v>
      </c>
      <c r="B239" s="14" t="s">
        <v>296</v>
      </c>
      <c r="C239" s="69">
        <v>42578.791666666664</v>
      </c>
      <c r="D239" s="69">
        <v>42579.875</v>
      </c>
      <c r="E239" s="74">
        <v>1.0833333333357587</v>
      </c>
    </row>
    <row r="240" spans="1:5" x14ac:dyDescent="0.2">
      <c r="A240" s="14">
        <v>860</v>
      </c>
      <c r="B240" s="14" t="s">
        <v>296</v>
      </c>
      <c r="C240" s="69">
        <v>42578.572916666664</v>
      </c>
      <c r="D240" s="69">
        <v>42579.875</v>
      </c>
      <c r="E240" s="74">
        <v>1.3020833333357587</v>
      </c>
    </row>
    <row r="241" spans="1:5" x14ac:dyDescent="0.2">
      <c r="A241" s="14">
        <v>861</v>
      </c>
      <c r="B241" s="14" t="s">
        <v>296</v>
      </c>
      <c r="C241" s="69">
        <v>42579.135416666664</v>
      </c>
      <c r="D241" s="69">
        <v>42579.854166666664</v>
      </c>
      <c r="E241" s="74">
        <v>0.71875</v>
      </c>
    </row>
    <row r="242" spans="1:5" x14ac:dyDescent="0.2">
      <c r="A242" s="14">
        <v>862</v>
      </c>
      <c r="B242" s="14" t="s">
        <v>296</v>
      </c>
      <c r="C242" s="69">
        <v>42578.71875</v>
      </c>
      <c r="D242" s="69">
        <v>42579.888888888891</v>
      </c>
      <c r="E242" s="74">
        <v>1.1701388888905058</v>
      </c>
    </row>
    <row r="243" spans="1:5" x14ac:dyDescent="0.2">
      <c r="A243" s="14">
        <v>863</v>
      </c>
      <c r="B243" s="14" t="s">
        <v>296</v>
      </c>
      <c r="C243" s="69">
        <v>42579.59375</v>
      </c>
      <c r="D243" s="69">
        <v>42579.65625</v>
      </c>
      <c r="E243" s="74">
        <v>6.25E-2</v>
      </c>
    </row>
    <row r="244" spans="1:5" x14ac:dyDescent="0.2">
      <c r="A244" s="14">
        <v>867</v>
      </c>
      <c r="B244" s="14" t="s">
        <v>296</v>
      </c>
      <c r="C244" s="69">
        <v>42579.739583333336</v>
      </c>
      <c r="D244" s="69">
        <v>42579.90625</v>
      </c>
      <c r="E244" s="74">
        <v>0.16666666666424135</v>
      </c>
    </row>
    <row r="245" spans="1:5" x14ac:dyDescent="0.2">
      <c r="A245" s="14">
        <v>873</v>
      </c>
      <c r="B245" s="14" t="s">
        <v>296</v>
      </c>
      <c r="C245" s="69">
        <v>42573.020833333336</v>
      </c>
      <c r="D245" s="69">
        <v>42584.916666666664</v>
      </c>
      <c r="E245" s="74">
        <v>11.895833333328483</v>
      </c>
    </row>
    <row r="246" spans="1:5" x14ac:dyDescent="0.2">
      <c r="A246" s="14">
        <v>874</v>
      </c>
      <c r="B246" s="14" t="s">
        <v>296</v>
      </c>
      <c r="C246" s="69">
        <v>42579.895833333336</v>
      </c>
      <c r="D246" s="69">
        <v>42579.932638888888</v>
      </c>
      <c r="E246" s="74">
        <v>3.6805555551836733E-2</v>
      </c>
    </row>
    <row r="247" spans="1:5" x14ac:dyDescent="0.2">
      <c r="A247" s="14">
        <v>875</v>
      </c>
      <c r="B247" s="14" t="s">
        <v>296</v>
      </c>
      <c r="C247" s="69">
        <v>42578.645833333336</v>
      </c>
      <c r="D247" s="69">
        <v>42579.885416666664</v>
      </c>
      <c r="E247" s="74">
        <v>1.2395833333284827</v>
      </c>
    </row>
    <row r="248" spans="1:5" x14ac:dyDescent="0.2">
      <c r="A248" s="14">
        <v>876</v>
      </c>
      <c r="B248" s="14" t="s">
        <v>296</v>
      </c>
      <c r="C248" s="69">
        <v>42577.916666666664</v>
      </c>
      <c r="D248" s="69">
        <v>42583.625</v>
      </c>
      <c r="E248" s="74">
        <v>5.7083333333357587</v>
      </c>
    </row>
    <row r="249" spans="1:5" x14ac:dyDescent="0.2">
      <c r="A249" s="14">
        <v>879</v>
      </c>
      <c r="B249" s="14" t="s">
        <v>296</v>
      </c>
      <c r="C249" s="69">
        <v>42578.020833333336</v>
      </c>
      <c r="D249" s="69">
        <v>42584.635416666664</v>
      </c>
      <c r="E249" s="74">
        <v>6.6145833333284827</v>
      </c>
    </row>
    <row r="250" spans="1:5" x14ac:dyDescent="0.2">
      <c r="A250" s="14">
        <v>880</v>
      </c>
      <c r="B250" s="14" t="s">
        <v>296</v>
      </c>
      <c r="C250" s="69">
        <v>42577.822916666664</v>
      </c>
      <c r="D250" s="69">
        <v>42580.020833333336</v>
      </c>
      <c r="E250" s="74">
        <v>2.1979166666715173</v>
      </c>
    </row>
    <row r="251" spans="1:5" x14ac:dyDescent="0.2">
      <c r="A251" s="14">
        <v>881</v>
      </c>
      <c r="B251" s="14" t="s">
        <v>296</v>
      </c>
      <c r="C251" s="69">
        <v>42579.625</v>
      </c>
      <c r="D251" s="69">
        <v>42580.638888888891</v>
      </c>
      <c r="E251" s="74">
        <v>1.0138888888905058</v>
      </c>
    </row>
    <row r="252" spans="1:5" x14ac:dyDescent="0.2">
      <c r="A252" s="14">
        <v>884</v>
      </c>
      <c r="B252" s="14" t="s">
        <v>296</v>
      </c>
      <c r="C252" s="69">
        <v>42578.890972222223</v>
      </c>
      <c r="D252" s="69">
        <v>42585.854166666664</v>
      </c>
      <c r="E252" s="74">
        <v>6.9631944444408873</v>
      </c>
    </row>
    <row r="253" spans="1:5" x14ac:dyDescent="0.2">
      <c r="A253" s="14">
        <v>886</v>
      </c>
      <c r="B253" s="14" t="s">
        <v>296</v>
      </c>
      <c r="C253" s="69">
        <v>42577.927083333336</v>
      </c>
      <c r="D253" s="69">
        <v>42580.083333333336</v>
      </c>
      <c r="E253" s="74">
        <v>2.15625</v>
      </c>
    </row>
    <row r="254" spans="1:5" x14ac:dyDescent="0.2">
      <c r="A254" s="14">
        <v>887</v>
      </c>
      <c r="B254" s="14" t="s">
        <v>296</v>
      </c>
      <c r="C254" s="69">
        <v>42579.8125</v>
      </c>
      <c r="D254" s="69">
        <v>42579.819444444445</v>
      </c>
      <c r="E254" s="74">
        <v>6.9444444452528842E-3</v>
      </c>
    </row>
    <row r="255" spans="1:5" x14ac:dyDescent="0.2">
      <c r="A255" s="14">
        <v>889</v>
      </c>
      <c r="B255" s="14" t="s">
        <v>296</v>
      </c>
      <c r="C255" s="69">
        <v>42579.908333333333</v>
      </c>
      <c r="D255" s="69">
        <v>42580.55972222222</v>
      </c>
      <c r="E255" s="74">
        <v>0.65138888888759539</v>
      </c>
    </row>
    <row r="256" spans="1:5" x14ac:dyDescent="0.2">
      <c r="A256" s="14">
        <v>891</v>
      </c>
      <c r="B256" s="14" t="s">
        <v>296</v>
      </c>
      <c r="C256" s="69">
        <v>42579.598611111112</v>
      </c>
      <c r="D256" s="69">
        <v>42580.579861111109</v>
      </c>
      <c r="E256" s="74">
        <v>0.98124999999708962</v>
      </c>
    </row>
    <row r="257" spans="1:5" x14ac:dyDescent="0.2">
      <c r="A257" s="14">
        <v>892</v>
      </c>
      <c r="B257" s="14" t="s">
        <v>296</v>
      </c>
      <c r="C257" s="69">
        <v>42577.926388888889</v>
      </c>
      <c r="D257" s="69">
        <v>42583.878472222219</v>
      </c>
      <c r="E257" s="74">
        <v>5.9520833333299379</v>
      </c>
    </row>
    <row r="258" spans="1:5" x14ac:dyDescent="0.2">
      <c r="A258" s="14">
        <v>895</v>
      </c>
      <c r="B258" s="14" t="s">
        <v>296</v>
      </c>
      <c r="C258" s="69">
        <v>42573.90625</v>
      </c>
      <c r="D258" s="69">
        <v>42586.791666666664</v>
      </c>
      <c r="E258" s="74">
        <v>12.885416666664241</v>
      </c>
    </row>
    <row r="259" spans="1:5" x14ac:dyDescent="0.2">
      <c r="A259" s="14">
        <v>896</v>
      </c>
      <c r="B259" s="14" t="s">
        <v>296</v>
      </c>
      <c r="C259" s="69">
        <v>42580.604166666664</v>
      </c>
      <c r="D259" s="69">
        <v>42580.645833333336</v>
      </c>
      <c r="E259" s="74">
        <v>4.1666666671517305E-2</v>
      </c>
    </row>
    <row r="260" spans="1:5" x14ac:dyDescent="0.2">
      <c r="A260" s="14">
        <v>897</v>
      </c>
      <c r="B260" s="14" t="s">
        <v>296</v>
      </c>
      <c r="C260" s="69">
        <v>42580.631249999999</v>
      </c>
      <c r="D260" s="69">
        <v>42580.723611111112</v>
      </c>
      <c r="E260" s="74">
        <v>9.2361111113859806E-2</v>
      </c>
    </row>
    <row r="261" spans="1:5" x14ac:dyDescent="0.2">
      <c r="A261" s="14">
        <v>898</v>
      </c>
      <c r="B261" s="14" t="s">
        <v>296</v>
      </c>
      <c r="C261" s="69">
        <v>42580.166666666664</v>
      </c>
      <c r="D261" s="69">
        <v>42580.635416666664</v>
      </c>
      <c r="E261" s="74">
        <v>0.46875</v>
      </c>
    </row>
    <row r="262" spans="1:5" x14ac:dyDescent="0.2">
      <c r="A262" s="14">
        <v>899</v>
      </c>
      <c r="B262" s="14" t="s">
        <v>296</v>
      </c>
      <c r="C262" s="69">
        <v>42580.625</v>
      </c>
      <c r="D262" s="69">
        <v>42580.666666666664</v>
      </c>
      <c r="E262" s="74">
        <v>4.1666666664241347E-2</v>
      </c>
    </row>
    <row r="263" spans="1:5" x14ac:dyDescent="0.2">
      <c r="A263" s="14">
        <v>902</v>
      </c>
      <c r="B263" s="14" t="s">
        <v>296</v>
      </c>
      <c r="C263" s="69">
        <v>42580.635416666664</v>
      </c>
      <c r="D263" s="69">
        <v>42580.666666666664</v>
      </c>
      <c r="E263" s="74">
        <v>3.125E-2</v>
      </c>
    </row>
    <row r="264" spans="1:5" x14ac:dyDescent="0.2">
      <c r="A264" s="14">
        <v>909</v>
      </c>
      <c r="B264" s="14" t="s">
        <v>296</v>
      </c>
      <c r="C264" s="69">
        <v>42580.666666666664</v>
      </c>
      <c r="D264" s="69">
        <v>42585.75</v>
      </c>
      <c r="E264" s="74">
        <v>5.0833333333357587</v>
      </c>
    </row>
    <row r="265" spans="1:5" x14ac:dyDescent="0.2">
      <c r="A265" s="14">
        <v>911</v>
      </c>
      <c r="B265" s="14" t="s">
        <v>296</v>
      </c>
      <c r="C265" s="69">
        <v>42579.71875</v>
      </c>
      <c r="D265" s="69">
        <v>42580.6875</v>
      </c>
      <c r="E265" s="74">
        <v>0.96875</v>
      </c>
    </row>
    <row r="266" spans="1:5" x14ac:dyDescent="0.2">
      <c r="A266" s="14">
        <v>912</v>
      </c>
      <c r="B266" s="14" t="s">
        <v>296</v>
      </c>
      <c r="C266" s="69">
        <v>42580.65625</v>
      </c>
      <c r="D266" s="69">
        <v>42580.697916666664</v>
      </c>
      <c r="E266" s="74">
        <v>4.1666666664241347E-2</v>
      </c>
    </row>
    <row r="267" spans="1:5" x14ac:dyDescent="0.2">
      <c r="A267" s="14">
        <v>913</v>
      </c>
      <c r="B267" s="14" t="s">
        <v>296</v>
      </c>
      <c r="C267" s="69">
        <v>42579.867361111108</v>
      </c>
      <c r="D267" s="69">
        <v>42580.90625</v>
      </c>
      <c r="E267" s="74">
        <v>1.038888888891961</v>
      </c>
    </row>
    <row r="268" spans="1:5" x14ac:dyDescent="0.2">
      <c r="A268" s="14">
        <v>914</v>
      </c>
      <c r="B268" s="14" t="s">
        <v>296</v>
      </c>
      <c r="C268" s="69">
        <v>42580.697916666664</v>
      </c>
      <c r="D268" s="69">
        <v>42580.729166666664</v>
      </c>
      <c r="E268" s="74">
        <v>3.125E-2</v>
      </c>
    </row>
    <row r="269" spans="1:5" x14ac:dyDescent="0.2">
      <c r="A269" s="14">
        <v>915</v>
      </c>
      <c r="B269" s="14" t="s">
        <v>296</v>
      </c>
      <c r="C269" s="69">
        <v>42580.166666666664</v>
      </c>
      <c r="D269" s="69">
        <v>42580.708333333336</v>
      </c>
      <c r="E269" s="74">
        <v>0.54166666667151731</v>
      </c>
    </row>
    <row r="270" spans="1:5" x14ac:dyDescent="0.2">
      <c r="A270" s="14">
        <v>916</v>
      </c>
      <c r="B270" s="14" t="s">
        <v>296</v>
      </c>
      <c r="C270" s="69">
        <v>42579.645833333336</v>
      </c>
      <c r="D270" s="69">
        <v>42580.708333333336</v>
      </c>
      <c r="E270" s="74">
        <v>1.0625</v>
      </c>
    </row>
    <row r="271" spans="1:5" x14ac:dyDescent="0.2">
      <c r="A271" s="14">
        <v>918</v>
      </c>
      <c r="B271" s="14" t="s">
        <v>296</v>
      </c>
      <c r="C271" s="69">
        <v>42580.65625</v>
      </c>
      <c r="D271" s="69">
        <v>42580.770833333336</v>
      </c>
      <c r="E271" s="74">
        <v>0.11458333333575865</v>
      </c>
    </row>
    <row r="272" spans="1:5" x14ac:dyDescent="0.2">
      <c r="A272" s="14">
        <v>919</v>
      </c>
      <c r="B272" s="14" t="s">
        <v>296</v>
      </c>
      <c r="C272" s="69">
        <v>42577.98541666667</v>
      </c>
      <c r="D272" s="69">
        <v>42584.800000000003</v>
      </c>
      <c r="E272" s="74">
        <v>6.8145833333328483</v>
      </c>
    </row>
    <row r="273" spans="1:5" x14ac:dyDescent="0.2">
      <c r="A273" s="14">
        <v>921</v>
      </c>
      <c r="B273" s="14" t="s">
        <v>296</v>
      </c>
      <c r="C273" s="69">
        <v>42580.572916666664</v>
      </c>
      <c r="D273" s="69">
        <v>42584.883333333331</v>
      </c>
      <c r="E273" s="74">
        <v>4.3104166666671517</v>
      </c>
    </row>
    <row r="274" spans="1:5" x14ac:dyDescent="0.2">
      <c r="A274" s="14">
        <v>924</v>
      </c>
      <c r="B274" s="14" t="s">
        <v>296</v>
      </c>
      <c r="C274" s="69">
        <v>42580.625</v>
      </c>
      <c r="D274" s="69">
        <v>42580.760416666664</v>
      </c>
      <c r="E274" s="74">
        <v>0.13541666666424135</v>
      </c>
    </row>
    <row r="275" spans="1:5" x14ac:dyDescent="0.2">
      <c r="A275" s="14">
        <v>925</v>
      </c>
      <c r="B275" s="14" t="s">
        <v>296</v>
      </c>
      <c r="C275" s="69">
        <v>42580.739583333336</v>
      </c>
      <c r="D275" s="69">
        <v>42580.75</v>
      </c>
      <c r="E275" s="74">
        <v>1.0416666664241347E-2</v>
      </c>
    </row>
    <row r="276" spans="1:5" x14ac:dyDescent="0.2">
      <c r="A276" s="14">
        <v>926</v>
      </c>
      <c r="B276" s="14" t="s">
        <v>296</v>
      </c>
      <c r="C276" s="69">
        <v>42572.166666666664</v>
      </c>
      <c r="D276" s="69">
        <v>42580.78125</v>
      </c>
      <c r="E276" s="74">
        <v>8.6145833333357587</v>
      </c>
    </row>
    <row r="277" spans="1:5" x14ac:dyDescent="0.2">
      <c r="A277" s="14">
        <v>927</v>
      </c>
      <c r="B277" s="14" t="s">
        <v>296</v>
      </c>
      <c r="C277" s="69">
        <v>42572.84375</v>
      </c>
      <c r="D277" s="69">
        <v>42580.822916666664</v>
      </c>
      <c r="E277" s="74">
        <v>7.9791666666642413</v>
      </c>
    </row>
    <row r="278" spans="1:5" x14ac:dyDescent="0.2">
      <c r="A278" s="14">
        <v>930</v>
      </c>
      <c r="B278" s="14" t="s">
        <v>296</v>
      </c>
      <c r="C278" s="69">
        <v>42579.833333333336</v>
      </c>
      <c r="D278" s="69">
        <v>42583.552083333336</v>
      </c>
      <c r="E278" s="74">
        <v>3.71875</v>
      </c>
    </row>
    <row r="279" spans="1:5" x14ac:dyDescent="0.2">
      <c r="A279" s="14">
        <v>931</v>
      </c>
      <c r="B279" s="14" t="s">
        <v>296</v>
      </c>
      <c r="C279" s="69">
        <v>42579.645833333336</v>
      </c>
      <c r="D279" s="69">
        <v>42579.916666666664</v>
      </c>
      <c r="E279" s="74">
        <v>0.27083333332848269</v>
      </c>
    </row>
    <row r="280" spans="1:5" x14ac:dyDescent="0.2">
      <c r="A280" s="14">
        <v>933</v>
      </c>
      <c r="B280" s="14" t="s">
        <v>296</v>
      </c>
      <c r="C280" s="69">
        <v>42579.833333333336</v>
      </c>
      <c r="D280" s="69">
        <v>42580.729166666664</v>
      </c>
      <c r="E280" s="74">
        <v>0.89583333332848269</v>
      </c>
    </row>
    <row r="281" spans="1:5" x14ac:dyDescent="0.2">
      <c r="A281" s="14">
        <v>938</v>
      </c>
      <c r="B281" s="14" t="s">
        <v>296</v>
      </c>
      <c r="C281" s="69">
        <v>42580.75</v>
      </c>
      <c r="D281" s="69">
        <v>42580.822916666664</v>
      </c>
      <c r="E281" s="74">
        <v>7.2916666664241347E-2</v>
      </c>
    </row>
    <row r="282" spans="1:5" x14ac:dyDescent="0.2">
      <c r="A282" s="14">
        <v>939</v>
      </c>
      <c r="B282" s="14" t="s">
        <v>296</v>
      </c>
      <c r="C282" s="69">
        <v>42580.166666666664</v>
      </c>
      <c r="D282" s="69">
        <v>42580.890972222223</v>
      </c>
      <c r="E282" s="74">
        <v>0.72430555555911269</v>
      </c>
    </row>
    <row r="283" spans="1:5" x14ac:dyDescent="0.2">
      <c r="A283" s="14">
        <v>940</v>
      </c>
      <c r="B283" s="14" t="s">
        <v>296</v>
      </c>
      <c r="C283" s="69">
        <v>42579.916666666664</v>
      </c>
      <c r="D283" s="69">
        <v>42583.635416666664</v>
      </c>
      <c r="E283" s="74">
        <v>3.71875</v>
      </c>
    </row>
    <row r="284" spans="1:5" x14ac:dyDescent="0.2">
      <c r="A284" s="14">
        <v>943</v>
      </c>
      <c r="B284" s="14" t="s">
        <v>296</v>
      </c>
      <c r="C284" s="69">
        <v>42580.584722222222</v>
      </c>
      <c r="D284" s="69">
        <v>42583.923611111109</v>
      </c>
      <c r="E284" s="74">
        <v>3.3388888888875954</v>
      </c>
    </row>
    <row r="285" spans="1:5" x14ac:dyDescent="0.2">
      <c r="A285" s="14">
        <v>946</v>
      </c>
      <c r="B285" s="14" t="s">
        <v>296</v>
      </c>
      <c r="C285" s="69">
        <v>42580.583333333336</v>
      </c>
      <c r="D285" s="69">
        <v>42585.9375</v>
      </c>
      <c r="E285" s="74">
        <v>5.3541666666642413</v>
      </c>
    </row>
    <row r="286" spans="1:5" x14ac:dyDescent="0.2">
      <c r="A286" s="14">
        <v>948</v>
      </c>
      <c r="B286" s="14" t="s">
        <v>296</v>
      </c>
      <c r="C286" s="69">
        <v>42579.020833333336</v>
      </c>
      <c r="D286" s="69">
        <v>42580.864583333336</v>
      </c>
      <c r="E286" s="74">
        <v>1.84375</v>
      </c>
    </row>
    <row r="287" spans="1:5" x14ac:dyDescent="0.2">
      <c r="A287" s="14">
        <v>952</v>
      </c>
      <c r="B287" s="14" t="s">
        <v>296</v>
      </c>
      <c r="C287" s="69">
        <v>42579.614583333336</v>
      </c>
      <c r="D287" s="69">
        <v>42583.34375</v>
      </c>
      <c r="E287" s="74">
        <v>3.7291666666642413</v>
      </c>
    </row>
    <row r="288" spans="1:5" x14ac:dyDescent="0.2">
      <c r="A288" s="14">
        <v>953</v>
      </c>
      <c r="B288" s="14" t="s">
        <v>296</v>
      </c>
      <c r="C288" s="69">
        <v>42580.725694444445</v>
      </c>
      <c r="D288" s="69">
        <v>42580.782638888886</v>
      </c>
      <c r="E288" s="74">
        <v>5.694444444088731E-2</v>
      </c>
    </row>
    <row r="289" spans="1:5" x14ac:dyDescent="0.2">
      <c r="A289" s="14">
        <v>956</v>
      </c>
      <c r="B289" s="14" t="s">
        <v>296</v>
      </c>
      <c r="C289" s="69">
        <v>42579.739583333336</v>
      </c>
      <c r="D289" s="69">
        <v>42580.875</v>
      </c>
      <c r="E289" s="74">
        <v>1.1354166666642413</v>
      </c>
    </row>
    <row r="290" spans="1:5" x14ac:dyDescent="0.2">
      <c r="A290" s="14">
        <v>957</v>
      </c>
      <c r="B290" s="14" t="s">
        <v>296</v>
      </c>
      <c r="C290" s="69">
        <v>42579.683333333334</v>
      </c>
      <c r="D290" s="69">
        <v>42580.784722222219</v>
      </c>
      <c r="E290" s="74">
        <v>1.101388888884685</v>
      </c>
    </row>
    <row r="291" spans="1:5" x14ac:dyDescent="0.2">
      <c r="A291" s="14">
        <v>958</v>
      </c>
      <c r="B291" s="14" t="s">
        <v>296</v>
      </c>
      <c r="C291" s="69">
        <v>42577.583333333336</v>
      </c>
      <c r="D291" s="69">
        <v>42587.75</v>
      </c>
      <c r="E291" s="74">
        <v>10.166666666664241</v>
      </c>
    </row>
    <row r="292" spans="1:5" x14ac:dyDescent="0.2">
      <c r="A292" s="14">
        <v>960</v>
      </c>
      <c r="B292" s="14" t="s">
        <v>296</v>
      </c>
      <c r="C292" s="69">
        <v>42572.802083333336</v>
      </c>
      <c r="D292" s="69">
        <v>42585.072916666664</v>
      </c>
      <c r="E292" s="74">
        <v>12.270833333328483</v>
      </c>
    </row>
    <row r="293" spans="1:5" x14ac:dyDescent="0.2">
      <c r="A293" s="14">
        <v>963</v>
      </c>
      <c r="B293" s="14" t="s">
        <v>296</v>
      </c>
      <c r="C293" s="69">
        <v>42580.833333333336</v>
      </c>
      <c r="D293" s="69">
        <v>42580.90625</v>
      </c>
      <c r="E293" s="74">
        <v>7.2916666664241347E-2</v>
      </c>
    </row>
    <row r="294" spans="1:5" x14ac:dyDescent="0.2">
      <c r="A294" s="14">
        <v>964</v>
      </c>
      <c r="B294" s="14" t="s">
        <v>296</v>
      </c>
      <c r="C294" s="69">
        <v>42579.770833333336</v>
      </c>
      <c r="D294" s="69">
        <v>42580.90625</v>
      </c>
      <c r="E294" s="74">
        <v>1.1354166666642413</v>
      </c>
    </row>
    <row r="295" spans="1:5" x14ac:dyDescent="0.2">
      <c r="A295" s="14">
        <v>967</v>
      </c>
      <c r="B295" s="14" t="s">
        <v>296</v>
      </c>
      <c r="C295" s="69">
        <v>42580.645833333336</v>
      </c>
      <c r="D295" s="69">
        <v>42580.708333333336</v>
      </c>
      <c r="E295" s="74">
        <v>6.25E-2</v>
      </c>
    </row>
    <row r="296" spans="1:5" x14ac:dyDescent="0.2">
      <c r="A296" s="14">
        <v>968</v>
      </c>
      <c r="B296" s="14" t="s">
        <v>296</v>
      </c>
      <c r="C296" s="69">
        <v>42578.875</v>
      </c>
      <c r="D296" s="69">
        <v>42580.854166666664</v>
      </c>
      <c r="E296" s="74">
        <v>1.9791666666642413</v>
      </c>
    </row>
    <row r="297" spans="1:5" x14ac:dyDescent="0.2">
      <c r="A297" s="14">
        <v>971</v>
      </c>
      <c r="B297" s="14" t="s">
        <v>296</v>
      </c>
      <c r="C297" s="69">
        <v>42580.854166666664</v>
      </c>
      <c r="D297" s="69">
        <v>42583.708333333336</v>
      </c>
      <c r="E297" s="74">
        <v>2.8541666666715173</v>
      </c>
    </row>
    <row r="298" spans="1:5" x14ac:dyDescent="0.2">
      <c r="A298" s="14">
        <v>972</v>
      </c>
      <c r="B298" s="14" t="s">
        <v>296</v>
      </c>
      <c r="C298" s="69">
        <v>42579.958333333336</v>
      </c>
      <c r="D298" s="69">
        <v>42580.916666666664</v>
      </c>
      <c r="E298" s="74">
        <v>0.95833333332848269</v>
      </c>
    </row>
    <row r="299" spans="1:5" x14ac:dyDescent="0.2">
      <c r="A299" s="14">
        <v>973</v>
      </c>
      <c r="B299" s="14" t="s">
        <v>296</v>
      </c>
      <c r="C299" s="69">
        <v>42579.6875</v>
      </c>
      <c r="D299" s="69">
        <v>42580.916666666664</v>
      </c>
      <c r="E299" s="74">
        <v>1.2291666666642413</v>
      </c>
    </row>
    <row r="300" spans="1:5" x14ac:dyDescent="0.2">
      <c r="A300" s="14">
        <v>974</v>
      </c>
      <c r="B300" s="14" t="s">
        <v>296</v>
      </c>
      <c r="C300" s="69">
        <v>42579.947916666664</v>
      </c>
      <c r="D300" s="69">
        <v>42580.916666666664</v>
      </c>
      <c r="E300" s="74">
        <v>0.96875</v>
      </c>
    </row>
    <row r="301" spans="1:5" x14ac:dyDescent="0.2">
      <c r="A301" s="14">
        <v>975</v>
      </c>
      <c r="B301" s="14" t="s">
        <v>296</v>
      </c>
      <c r="C301" s="69">
        <v>42580.708333333336</v>
      </c>
      <c r="D301" s="69">
        <v>42584.322916666664</v>
      </c>
      <c r="E301" s="74">
        <v>3.6145833333284827</v>
      </c>
    </row>
    <row r="302" spans="1:5" x14ac:dyDescent="0.2">
      <c r="A302" s="14">
        <v>978</v>
      </c>
      <c r="B302" s="14" t="s">
        <v>296</v>
      </c>
      <c r="C302" s="69">
        <v>42579.65625</v>
      </c>
      <c r="D302" s="69">
        <v>42580.989583333336</v>
      </c>
      <c r="E302" s="74">
        <v>1.3333333333357587</v>
      </c>
    </row>
    <row r="303" spans="1:5" x14ac:dyDescent="0.2">
      <c r="A303" s="14">
        <v>979</v>
      </c>
      <c r="B303" s="14" t="s">
        <v>296</v>
      </c>
      <c r="C303" s="69">
        <v>42579.788194444445</v>
      </c>
      <c r="D303" s="69">
        <v>42581</v>
      </c>
      <c r="E303" s="74">
        <v>1.2118055555547471</v>
      </c>
    </row>
    <row r="304" spans="1:5" x14ac:dyDescent="0.2">
      <c r="A304" s="14">
        <v>982</v>
      </c>
      <c r="B304" s="14" t="s">
        <v>296</v>
      </c>
      <c r="C304" s="69">
        <v>42580.9375</v>
      </c>
      <c r="D304" s="69">
        <v>42581</v>
      </c>
      <c r="E304" s="74">
        <v>6.25E-2</v>
      </c>
    </row>
    <row r="305" spans="1:5" x14ac:dyDescent="0.2">
      <c r="A305" s="14">
        <v>986</v>
      </c>
      <c r="B305" s="14" t="s">
        <v>296</v>
      </c>
      <c r="C305" s="69">
        <v>42576.166666666664</v>
      </c>
      <c r="D305" s="69">
        <v>42581.020833333336</v>
      </c>
      <c r="E305" s="74">
        <v>4.8541666666715173</v>
      </c>
    </row>
    <row r="306" spans="1:5" x14ac:dyDescent="0.2">
      <c r="A306" s="14">
        <v>987</v>
      </c>
      <c r="B306" s="14" t="s">
        <v>296</v>
      </c>
      <c r="C306" s="69">
        <v>42580.520833333336</v>
      </c>
      <c r="D306" s="69">
        <v>42581.027777777781</v>
      </c>
      <c r="E306" s="74">
        <v>0.50694444444525288</v>
      </c>
    </row>
    <row r="307" spans="1:5" x14ac:dyDescent="0.2">
      <c r="A307" s="14">
        <v>988</v>
      </c>
      <c r="B307" s="14" t="s">
        <v>296</v>
      </c>
      <c r="C307" s="69">
        <v>42581.027777777781</v>
      </c>
      <c r="D307" s="69">
        <v>42581.03125</v>
      </c>
      <c r="E307" s="74">
        <v>3.4722222189884633E-3</v>
      </c>
    </row>
    <row r="308" spans="1:5" x14ac:dyDescent="0.2">
      <c r="A308" s="14">
        <v>989</v>
      </c>
      <c r="B308" s="14" t="s">
        <v>296</v>
      </c>
      <c r="C308" s="69">
        <v>42576.166666666664</v>
      </c>
      <c r="D308" s="69">
        <v>42581.104166666664</v>
      </c>
      <c r="E308" s="74">
        <v>4.9375</v>
      </c>
    </row>
    <row r="309" spans="1:5" x14ac:dyDescent="0.2">
      <c r="A309" s="14">
        <v>992</v>
      </c>
      <c r="B309" s="14" t="s">
        <v>296</v>
      </c>
      <c r="C309" s="69">
        <v>42580.666666666664</v>
      </c>
      <c r="D309" s="69">
        <v>42581.802083333336</v>
      </c>
      <c r="E309" s="74">
        <v>1.1354166666715173</v>
      </c>
    </row>
    <row r="310" spans="1:5" x14ac:dyDescent="0.2">
      <c r="A310" s="14">
        <v>994</v>
      </c>
      <c r="B310" s="14" t="s">
        <v>296</v>
      </c>
      <c r="C310" s="69">
        <v>42580.166666666664</v>
      </c>
      <c r="D310" s="69">
        <v>42581.822916666664</v>
      </c>
      <c r="E310" s="74">
        <v>1.65625</v>
      </c>
    </row>
    <row r="311" spans="1:5" x14ac:dyDescent="0.2">
      <c r="A311" s="14">
        <v>996</v>
      </c>
      <c r="B311" s="14" t="s">
        <v>296</v>
      </c>
      <c r="C311" s="69">
        <v>42579.875</v>
      </c>
      <c r="D311" s="69">
        <v>42581.895833333336</v>
      </c>
      <c r="E311" s="74">
        <v>2.0208333333357587</v>
      </c>
    </row>
    <row r="312" spans="1:5" x14ac:dyDescent="0.2">
      <c r="A312" s="14">
        <v>997</v>
      </c>
      <c r="B312" s="14" t="s">
        <v>296</v>
      </c>
      <c r="C312" s="69">
        <v>42580.916666666664</v>
      </c>
      <c r="D312" s="69">
        <v>42581.854166666664</v>
      </c>
      <c r="E312" s="74">
        <v>0.9375</v>
      </c>
    </row>
    <row r="313" spans="1:5" x14ac:dyDescent="0.2">
      <c r="A313" s="14">
        <v>998</v>
      </c>
      <c r="B313" s="14" t="s">
        <v>296</v>
      </c>
      <c r="C313" s="69">
        <v>42581.708333333336</v>
      </c>
      <c r="D313" s="69">
        <v>42581.927083333336</v>
      </c>
      <c r="E313" s="74">
        <v>0.21875</v>
      </c>
    </row>
    <row r="314" spans="1:5" x14ac:dyDescent="0.2">
      <c r="A314" s="14">
        <v>1003</v>
      </c>
      <c r="B314" s="14" t="s">
        <v>296</v>
      </c>
      <c r="C314" s="69">
        <v>42580.791666666664</v>
      </c>
      <c r="D314" s="69">
        <v>42584.552083333336</v>
      </c>
      <c r="E314" s="74">
        <v>3.7604166666715173</v>
      </c>
    </row>
    <row r="315" spans="1:5" x14ac:dyDescent="0.2">
      <c r="A315" s="14">
        <v>1008</v>
      </c>
      <c r="B315" s="14" t="s">
        <v>296</v>
      </c>
      <c r="C315" s="69">
        <v>42580.5625</v>
      </c>
      <c r="D315" s="69">
        <v>42583.638194444444</v>
      </c>
      <c r="E315" s="74">
        <v>3.0756944444437977</v>
      </c>
    </row>
    <row r="316" spans="1:5" x14ac:dyDescent="0.2">
      <c r="A316" s="14">
        <v>1009</v>
      </c>
      <c r="B316" s="14" t="s">
        <v>296</v>
      </c>
      <c r="C316" s="69">
        <v>42580.776388888888</v>
      </c>
      <c r="D316" s="69">
        <v>42593.583333333336</v>
      </c>
      <c r="E316" s="74">
        <v>12.806944444448163</v>
      </c>
    </row>
    <row r="317" spans="1:5" x14ac:dyDescent="0.2">
      <c r="A317" s="14">
        <v>1010</v>
      </c>
      <c r="B317" s="14" t="s">
        <v>296</v>
      </c>
      <c r="C317" s="69">
        <v>42580.71875</v>
      </c>
      <c r="D317" s="69">
        <v>42580.90625</v>
      </c>
      <c r="E317" s="74">
        <v>0.1875</v>
      </c>
    </row>
    <row r="318" spans="1:5" x14ac:dyDescent="0.2">
      <c r="A318" s="14">
        <v>1013</v>
      </c>
      <c r="B318" s="14" t="s">
        <v>296</v>
      </c>
      <c r="C318" s="69">
        <v>42577.604166666664</v>
      </c>
      <c r="D318" s="69">
        <v>42586.850694444445</v>
      </c>
      <c r="E318" s="74">
        <v>9.2465277777810115</v>
      </c>
    </row>
    <row r="319" spans="1:5" x14ac:dyDescent="0.2">
      <c r="A319" s="14">
        <v>1014</v>
      </c>
      <c r="B319" s="14" t="s">
        <v>296</v>
      </c>
      <c r="C319" s="69">
        <v>42576.885416666664</v>
      </c>
      <c r="D319" s="69">
        <v>42583.6875</v>
      </c>
      <c r="E319" s="74">
        <v>6.8020833333357587</v>
      </c>
    </row>
    <row r="320" spans="1:5" x14ac:dyDescent="0.2">
      <c r="A320" s="14">
        <v>1015</v>
      </c>
      <c r="B320" s="14" t="s">
        <v>296</v>
      </c>
      <c r="C320" s="69">
        <v>42583.614583333336</v>
      </c>
      <c r="D320" s="69">
        <v>42583.666666666664</v>
      </c>
      <c r="E320" s="74">
        <v>5.2083333328482695E-2</v>
      </c>
    </row>
    <row r="321" spans="1:5" x14ac:dyDescent="0.2">
      <c r="A321" s="14">
        <v>1017</v>
      </c>
      <c r="B321" s="14" t="s">
        <v>296</v>
      </c>
      <c r="C321" s="69">
        <v>42580.697916666664</v>
      </c>
      <c r="D321" s="69">
        <v>42583.680555555555</v>
      </c>
      <c r="E321" s="74">
        <v>2.9826388888905058</v>
      </c>
    </row>
    <row r="322" spans="1:5" x14ac:dyDescent="0.2">
      <c r="A322" s="14">
        <v>1018</v>
      </c>
      <c r="B322" s="14" t="s">
        <v>296</v>
      </c>
      <c r="C322" s="69">
        <v>42583.625</v>
      </c>
      <c r="D322" s="69">
        <v>42590.569444444445</v>
      </c>
      <c r="E322" s="74">
        <v>6.9444444444452529</v>
      </c>
    </row>
    <row r="323" spans="1:5" x14ac:dyDescent="0.2">
      <c r="A323" s="14">
        <v>1019</v>
      </c>
      <c r="B323" s="14" t="s">
        <v>296</v>
      </c>
      <c r="C323" s="69">
        <v>42583.5625</v>
      </c>
      <c r="D323" s="69">
        <v>42584.84375</v>
      </c>
      <c r="E323" s="74">
        <v>1.28125</v>
      </c>
    </row>
    <row r="324" spans="1:5" x14ac:dyDescent="0.2">
      <c r="A324" s="14">
        <v>1021</v>
      </c>
      <c r="B324" s="14" t="s">
        <v>296</v>
      </c>
      <c r="C324" s="69">
        <v>42572.666666666664</v>
      </c>
      <c r="D324" s="69">
        <v>42591.96875</v>
      </c>
      <c r="E324" s="74">
        <v>19.302083333335759</v>
      </c>
    </row>
    <row r="325" spans="1:5" x14ac:dyDescent="0.2">
      <c r="A325" s="14">
        <v>1022</v>
      </c>
      <c r="B325" s="14" t="s">
        <v>296</v>
      </c>
      <c r="C325" s="69">
        <v>42576.885416666664</v>
      </c>
      <c r="D325" s="69">
        <v>42583.770833333336</v>
      </c>
      <c r="E325" s="74">
        <v>6.8854166666715173</v>
      </c>
    </row>
    <row r="326" spans="1:5" x14ac:dyDescent="0.2">
      <c r="A326" s="14">
        <v>1024</v>
      </c>
      <c r="B326" s="14" t="s">
        <v>296</v>
      </c>
      <c r="C326" s="69">
        <v>42578.854166666664</v>
      </c>
      <c r="D326" s="69">
        <v>42591.125</v>
      </c>
      <c r="E326" s="74">
        <v>12.270833333335759</v>
      </c>
    </row>
    <row r="327" spans="1:5" x14ac:dyDescent="0.2">
      <c r="A327" s="14">
        <v>1025</v>
      </c>
      <c r="B327" s="14" t="s">
        <v>296</v>
      </c>
      <c r="C327" s="69">
        <v>42580.726388888892</v>
      </c>
      <c r="D327" s="69">
        <v>42583.756249999999</v>
      </c>
      <c r="E327" s="74">
        <v>3.0298611111065838</v>
      </c>
    </row>
    <row r="328" spans="1:5" x14ac:dyDescent="0.2">
      <c r="A328" s="14">
        <v>1026</v>
      </c>
      <c r="B328" s="14" t="s">
        <v>296</v>
      </c>
      <c r="C328" s="69">
        <v>42579.583333333336</v>
      </c>
      <c r="D328" s="69">
        <v>42583.885416666664</v>
      </c>
      <c r="E328" s="74">
        <v>4.3020833333284827</v>
      </c>
    </row>
    <row r="329" spans="1:5" x14ac:dyDescent="0.2">
      <c r="A329" s="14">
        <v>1031</v>
      </c>
      <c r="B329" s="14" t="s">
        <v>296</v>
      </c>
      <c r="C329" s="69">
        <v>42576.927083333336</v>
      </c>
      <c r="D329" s="69">
        <v>42583.822916666664</v>
      </c>
      <c r="E329" s="74">
        <v>6.8958333333284827</v>
      </c>
    </row>
    <row r="330" spans="1:5" x14ac:dyDescent="0.2">
      <c r="A330" s="14">
        <v>1033</v>
      </c>
      <c r="B330" s="14" t="s">
        <v>296</v>
      </c>
      <c r="C330" s="69">
        <v>42579.875</v>
      </c>
      <c r="D330" s="69">
        <v>42583.885416666664</v>
      </c>
      <c r="E330" s="74">
        <v>4.0104166666642413</v>
      </c>
    </row>
    <row r="331" spans="1:5" x14ac:dyDescent="0.2">
      <c r="A331" s="14">
        <v>1034</v>
      </c>
      <c r="B331" s="14" t="s">
        <v>296</v>
      </c>
      <c r="C331" s="69">
        <v>42580.958333333336</v>
      </c>
      <c r="D331" s="69">
        <v>42583.833333333336</v>
      </c>
      <c r="E331" s="74">
        <v>2.875</v>
      </c>
    </row>
    <row r="332" spans="1:5" x14ac:dyDescent="0.2">
      <c r="A332" s="14">
        <v>1036</v>
      </c>
      <c r="B332" s="14" t="s">
        <v>296</v>
      </c>
      <c r="C332" s="69">
        <v>42576.90625</v>
      </c>
      <c r="D332" s="69">
        <v>42583.791666666664</v>
      </c>
      <c r="E332" s="74">
        <v>6.8854166666642413</v>
      </c>
    </row>
    <row r="333" spans="1:5" x14ac:dyDescent="0.2">
      <c r="A333" s="14">
        <v>1038</v>
      </c>
      <c r="B333" s="14" t="s">
        <v>296</v>
      </c>
      <c r="C333" s="69">
        <v>42577.729166666664</v>
      </c>
      <c r="D333" s="69">
        <v>42583.84375</v>
      </c>
      <c r="E333" s="74">
        <v>6.1145833333357587</v>
      </c>
    </row>
    <row r="334" spans="1:5" x14ac:dyDescent="0.2">
      <c r="A334" s="14">
        <v>1039</v>
      </c>
      <c r="B334" s="14" t="s">
        <v>296</v>
      </c>
      <c r="C334" s="69">
        <v>42579.645833333336</v>
      </c>
      <c r="D334" s="69">
        <v>42583.822916666664</v>
      </c>
      <c r="E334" s="74">
        <v>4.1770833333284827</v>
      </c>
    </row>
    <row r="335" spans="1:5" x14ac:dyDescent="0.2">
      <c r="A335" s="14">
        <v>1040</v>
      </c>
      <c r="B335" s="14" t="s">
        <v>296</v>
      </c>
      <c r="C335" s="69">
        <v>42583.76666666667</v>
      </c>
      <c r="D335" s="69">
        <v>42583.826388888891</v>
      </c>
      <c r="E335" s="74">
        <v>5.9722222220443655E-2</v>
      </c>
    </row>
    <row r="336" spans="1:5" x14ac:dyDescent="0.2">
      <c r="A336" s="14">
        <v>1041</v>
      </c>
      <c r="B336" s="14" t="s">
        <v>296</v>
      </c>
      <c r="C336" s="69">
        <v>42577.760416666664</v>
      </c>
      <c r="D336" s="69">
        <v>42583.875</v>
      </c>
      <c r="E336" s="74">
        <v>6.1145833333357587</v>
      </c>
    </row>
    <row r="337" spans="1:5" x14ac:dyDescent="0.2">
      <c r="A337" s="14">
        <v>1042</v>
      </c>
      <c r="B337" s="14" t="s">
        <v>296</v>
      </c>
      <c r="C337" s="69">
        <v>42583.71875</v>
      </c>
      <c r="D337" s="69">
        <v>42584.708333333336</v>
      </c>
      <c r="E337" s="74">
        <v>0.98958333333575865</v>
      </c>
    </row>
    <row r="338" spans="1:5" x14ac:dyDescent="0.2">
      <c r="A338" s="14">
        <v>1043</v>
      </c>
      <c r="B338" s="14" t="s">
        <v>296</v>
      </c>
      <c r="C338" s="69">
        <v>42583.166666666664</v>
      </c>
      <c r="D338" s="69">
        <v>42583.322916666664</v>
      </c>
      <c r="E338" s="74">
        <v>0.15625</v>
      </c>
    </row>
    <row r="339" spans="1:5" x14ac:dyDescent="0.2">
      <c r="A339" s="14">
        <v>1046</v>
      </c>
      <c r="B339" s="14" t="s">
        <v>296</v>
      </c>
      <c r="C339" s="69">
        <v>42580.958333333336</v>
      </c>
      <c r="D339" s="69">
        <v>42583.885416666664</v>
      </c>
      <c r="E339" s="74">
        <v>2.9270833333284827</v>
      </c>
    </row>
    <row r="340" spans="1:5" x14ac:dyDescent="0.2">
      <c r="A340" s="14">
        <v>1049</v>
      </c>
      <c r="B340" s="14" t="s">
        <v>296</v>
      </c>
      <c r="C340" s="69">
        <v>42583.770833333336</v>
      </c>
      <c r="D340" s="69">
        <v>42583.854166666664</v>
      </c>
      <c r="E340" s="74">
        <v>8.3333333328482695E-2</v>
      </c>
    </row>
    <row r="341" spans="1:5" x14ac:dyDescent="0.2">
      <c r="A341" s="14">
        <v>1052</v>
      </c>
      <c r="B341" s="14" t="s">
        <v>296</v>
      </c>
      <c r="C341" s="69">
        <v>42583.791666666664</v>
      </c>
      <c r="D341" s="69">
        <v>42583.854166666664</v>
      </c>
      <c r="E341" s="74">
        <v>6.25E-2</v>
      </c>
    </row>
    <row r="342" spans="1:5" x14ac:dyDescent="0.2">
      <c r="A342" s="14">
        <v>1053</v>
      </c>
      <c r="B342" s="14" t="s">
        <v>296</v>
      </c>
      <c r="C342" s="69">
        <v>42577.739583333336</v>
      </c>
      <c r="D342" s="69">
        <v>42583.864583333336</v>
      </c>
      <c r="E342" s="74">
        <v>6.125</v>
      </c>
    </row>
    <row r="343" spans="1:5" x14ac:dyDescent="0.2">
      <c r="A343" s="14">
        <v>1056</v>
      </c>
      <c r="B343" s="14" t="s">
        <v>296</v>
      </c>
      <c r="C343" s="69">
        <v>42578.989583333336</v>
      </c>
      <c r="D343" s="69">
        <v>42583.868750000001</v>
      </c>
      <c r="E343" s="74">
        <v>4.8791666666656965</v>
      </c>
    </row>
    <row r="344" spans="1:5" x14ac:dyDescent="0.2">
      <c r="A344" s="14">
        <v>1057</v>
      </c>
      <c r="B344" s="14" t="s">
        <v>296</v>
      </c>
      <c r="C344" s="69">
        <v>42579.8125</v>
      </c>
      <c r="D344" s="69">
        <v>42583.864583333336</v>
      </c>
      <c r="E344" s="74">
        <v>4.0520833333357587</v>
      </c>
    </row>
    <row r="345" spans="1:5" x14ac:dyDescent="0.2">
      <c r="A345" s="14">
        <v>1058</v>
      </c>
      <c r="B345" s="14" t="s">
        <v>296</v>
      </c>
      <c r="C345" s="69">
        <v>42580.5625</v>
      </c>
      <c r="D345" s="69">
        <v>42583.870833333334</v>
      </c>
      <c r="E345" s="74">
        <v>3.3083333333343035</v>
      </c>
    </row>
    <row r="346" spans="1:5" x14ac:dyDescent="0.2">
      <c r="A346" s="14">
        <v>1061</v>
      </c>
      <c r="B346" s="14" t="s">
        <v>296</v>
      </c>
      <c r="C346" s="69">
        <v>42583.75</v>
      </c>
      <c r="D346" s="69">
        <v>42583.881944444445</v>
      </c>
      <c r="E346" s="74">
        <v>0.13194444444525288</v>
      </c>
    </row>
    <row r="347" spans="1:5" x14ac:dyDescent="0.2">
      <c r="A347" s="14">
        <v>1064</v>
      </c>
      <c r="B347" s="14" t="s">
        <v>296</v>
      </c>
      <c r="C347" s="69">
        <v>42580.15625</v>
      </c>
      <c r="D347" s="69">
        <v>42583.895833333336</v>
      </c>
      <c r="E347" s="74">
        <v>3.7395833333357587</v>
      </c>
    </row>
    <row r="348" spans="1:5" x14ac:dyDescent="0.2">
      <c r="A348" s="14">
        <v>1065</v>
      </c>
      <c r="B348" s="14" t="s">
        <v>296</v>
      </c>
      <c r="C348" s="69">
        <v>42583.833333333336</v>
      </c>
      <c r="D348" s="69">
        <v>42587.770833333336</v>
      </c>
      <c r="E348" s="74">
        <v>3.9375</v>
      </c>
    </row>
    <row r="349" spans="1:5" x14ac:dyDescent="0.2">
      <c r="A349" s="14">
        <v>1066</v>
      </c>
      <c r="B349" s="14" t="s">
        <v>296</v>
      </c>
      <c r="C349" s="69">
        <v>42583.75</v>
      </c>
      <c r="D349" s="69">
        <v>42583.881944444445</v>
      </c>
      <c r="E349" s="74">
        <v>0.13194444444525288</v>
      </c>
    </row>
    <row r="350" spans="1:5" x14ac:dyDescent="0.2">
      <c r="A350" s="14">
        <v>1067</v>
      </c>
      <c r="B350" s="14" t="s">
        <v>296</v>
      </c>
      <c r="C350" s="69">
        <v>42576.927083333336</v>
      </c>
      <c r="D350" s="69">
        <v>42588.020833333336</v>
      </c>
      <c r="E350" s="74">
        <v>11.09375</v>
      </c>
    </row>
    <row r="351" spans="1:5" x14ac:dyDescent="0.2">
      <c r="A351" s="14">
        <v>1068</v>
      </c>
      <c r="B351" s="14" t="s">
        <v>296</v>
      </c>
      <c r="C351" s="69">
        <v>42583.854166666664</v>
      </c>
      <c r="D351" s="69">
        <v>42583.888888888891</v>
      </c>
      <c r="E351" s="74">
        <v>3.4722222226264421E-2</v>
      </c>
    </row>
    <row r="352" spans="1:5" x14ac:dyDescent="0.2">
      <c r="A352" s="14">
        <v>1070</v>
      </c>
      <c r="B352" s="14" t="s">
        <v>296</v>
      </c>
      <c r="C352" s="69">
        <v>42579.895833333336</v>
      </c>
      <c r="D352" s="69">
        <v>42584.583333333336</v>
      </c>
      <c r="E352" s="74">
        <v>4.6875</v>
      </c>
    </row>
    <row r="353" spans="1:5" x14ac:dyDescent="0.2">
      <c r="A353" s="14">
        <v>1071</v>
      </c>
      <c r="B353" s="14" t="s">
        <v>296</v>
      </c>
      <c r="C353" s="69">
        <v>42576.604166666664</v>
      </c>
      <c r="D353" s="69">
        <v>42590.729166666664</v>
      </c>
      <c r="E353" s="74">
        <v>14.125</v>
      </c>
    </row>
    <row r="354" spans="1:5" x14ac:dyDescent="0.2">
      <c r="A354" s="14">
        <v>1072</v>
      </c>
      <c r="B354" s="14" t="s">
        <v>296</v>
      </c>
      <c r="C354" s="69">
        <v>42579.668055555558</v>
      </c>
      <c r="D354" s="69">
        <v>42583.864583333336</v>
      </c>
      <c r="E354" s="74">
        <v>4.1965277777781012</v>
      </c>
    </row>
    <row r="355" spans="1:5" x14ac:dyDescent="0.2">
      <c r="A355" s="14">
        <v>1074</v>
      </c>
      <c r="B355" s="14" t="s">
        <v>296</v>
      </c>
      <c r="C355" s="69">
        <v>42583.729166666664</v>
      </c>
      <c r="D355" s="69">
        <v>42583.916666666664</v>
      </c>
      <c r="E355" s="74">
        <v>0.1875</v>
      </c>
    </row>
    <row r="356" spans="1:5" x14ac:dyDescent="0.2">
      <c r="A356" s="14">
        <v>1075</v>
      </c>
      <c r="B356" s="14" t="s">
        <v>296</v>
      </c>
      <c r="C356" s="69">
        <v>42580.746527777781</v>
      </c>
      <c r="D356" s="69">
        <v>42586.851388888892</v>
      </c>
      <c r="E356" s="74">
        <v>6.1048611111109494</v>
      </c>
    </row>
    <row r="357" spans="1:5" x14ac:dyDescent="0.2">
      <c r="A357" s="14">
        <v>1076</v>
      </c>
      <c r="B357" s="14" t="s">
        <v>296</v>
      </c>
      <c r="C357" s="69">
        <v>42580.604166666664</v>
      </c>
      <c r="D357" s="69">
        <v>42584.708333333336</v>
      </c>
      <c r="E357" s="74">
        <v>4.1041666666715173</v>
      </c>
    </row>
    <row r="358" spans="1:5" x14ac:dyDescent="0.2">
      <c r="A358" s="14">
        <v>1077</v>
      </c>
      <c r="B358" s="14" t="s">
        <v>296</v>
      </c>
      <c r="C358" s="69">
        <v>42576.689583333333</v>
      </c>
      <c r="D358" s="69">
        <v>42584</v>
      </c>
      <c r="E358" s="74">
        <v>7.3104166666671517</v>
      </c>
    </row>
    <row r="359" spans="1:5" x14ac:dyDescent="0.2">
      <c r="A359" s="14">
        <v>1079</v>
      </c>
      <c r="B359" s="14" t="s">
        <v>296</v>
      </c>
      <c r="C359" s="69">
        <v>42573.619444444441</v>
      </c>
      <c r="D359" s="69">
        <v>42584.03125</v>
      </c>
      <c r="E359" s="74">
        <v>10.411805555559113</v>
      </c>
    </row>
    <row r="360" spans="1:5" x14ac:dyDescent="0.2">
      <c r="A360" s="14">
        <v>1080</v>
      </c>
      <c r="B360" s="14" t="s">
        <v>296</v>
      </c>
      <c r="C360" s="69">
        <v>42580.916666666664</v>
      </c>
      <c r="D360" s="69">
        <v>42584.041666666664</v>
      </c>
      <c r="E360" s="74">
        <v>3.125</v>
      </c>
    </row>
    <row r="361" spans="1:5" x14ac:dyDescent="0.2">
      <c r="A361" s="14">
        <v>1081</v>
      </c>
      <c r="B361" s="14" t="s">
        <v>296</v>
      </c>
      <c r="C361" s="69">
        <v>42583.875</v>
      </c>
      <c r="D361" s="69">
        <v>42584.072916666664</v>
      </c>
      <c r="E361" s="74">
        <v>0.19791666666424135</v>
      </c>
    </row>
    <row r="362" spans="1:5" x14ac:dyDescent="0.2">
      <c r="A362" s="14">
        <v>1084</v>
      </c>
      <c r="B362" s="14" t="s">
        <v>296</v>
      </c>
      <c r="C362" s="69">
        <v>42580.640277777777</v>
      </c>
      <c r="D362" s="69">
        <v>42584.048611111109</v>
      </c>
      <c r="E362" s="74">
        <v>3.4083333333328483</v>
      </c>
    </row>
    <row r="363" spans="1:5" x14ac:dyDescent="0.2">
      <c r="A363" s="14">
        <v>1085</v>
      </c>
      <c r="B363" s="14" t="s">
        <v>296</v>
      </c>
      <c r="C363" s="69">
        <v>42584.541666666664</v>
      </c>
      <c r="D363" s="69">
        <v>42584.5625</v>
      </c>
      <c r="E363" s="74">
        <v>2.0833333335758653E-2</v>
      </c>
    </row>
    <row r="364" spans="1:5" x14ac:dyDescent="0.2">
      <c r="A364" s="14">
        <v>1088</v>
      </c>
      <c r="B364" s="14" t="s">
        <v>296</v>
      </c>
      <c r="C364" s="69">
        <v>42584.552083333336</v>
      </c>
      <c r="D364" s="69">
        <v>42584.59375</v>
      </c>
      <c r="E364" s="74">
        <v>4.1666666664241347E-2</v>
      </c>
    </row>
    <row r="365" spans="1:5" x14ac:dyDescent="0.2">
      <c r="A365" s="14">
        <v>1091</v>
      </c>
      <c r="B365" s="14" t="s">
        <v>296</v>
      </c>
      <c r="C365" s="69">
        <v>42580.614583333336</v>
      </c>
      <c r="D365" s="69">
        <v>42584.583333333336</v>
      </c>
      <c r="E365" s="74">
        <v>3.96875</v>
      </c>
    </row>
    <row r="366" spans="1:5" x14ac:dyDescent="0.2">
      <c r="A366" s="14">
        <v>1092</v>
      </c>
      <c r="B366" s="14" t="s">
        <v>296</v>
      </c>
      <c r="C366" s="69">
        <v>42580.71875</v>
      </c>
      <c r="D366" s="69">
        <v>42584.604166666664</v>
      </c>
      <c r="E366" s="74">
        <v>3.8854166666642413</v>
      </c>
    </row>
    <row r="367" spans="1:5" x14ac:dyDescent="0.2">
      <c r="A367" s="14">
        <v>1093</v>
      </c>
      <c r="B367" s="14" t="s">
        <v>296</v>
      </c>
      <c r="C367" s="69">
        <v>42584.583333333336</v>
      </c>
      <c r="D367" s="69">
        <v>42584.614583333336</v>
      </c>
      <c r="E367" s="74">
        <v>3.125E-2</v>
      </c>
    </row>
    <row r="368" spans="1:5" x14ac:dyDescent="0.2">
      <c r="A368" s="14">
        <v>1094</v>
      </c>
      <c r="B368" s="14" t="s">
        <v>296</v>
      </c>
      <c r="C368" s="69">
        <v>42584.583333333336</v>
      </c>
      <c r="D368" s="69">
        <v>42584.625</v>
      </c>
      <c r="E368" s="74">
        <v>4.1666666664241347E-2</v>
      </c>
    </row>
    <row r="369" spans="1:5" x14ac:dyDescent="0.2">
      <c r="A369" s="14">
        <v>1095</v>
      </c>
      <c r="B369" s="14" t="s">
        <v>296</v>
      </c>
      <c r="C369" s="69">
        <v>42584.555555555555</v>
      </c>
      <c r="D369" s="69">
        <v>42584.875</v>
      </c>
      <c r="E369" s="74">
        <v>0.31944444444525288</v>
      </c>
    </row>
    <row r="370" spans="1:5" x14ac:dyDescent="0.2">
      <c r="A370" s="14">
        <v>1098</v>
      </c>
      <c r="B370" s="14" t="s">
        <v>296</v>
      </c>
      <c r="C370" s="69">
        <v>42580.916666666664</v>
      </c>
      <c r="D370" s="69">
        <v>42584.614583333336</v>
      </c>
      <c r="E370" s="74">
        <v>3.6979166666715173</v>
      </c>
    </row>
    <row r="371" spans="1:5" x14ac:dyDescent="0.2">
      <c r="A371" s="14">
        <v>1101</v>
      </c>
      <c r="B371" s="14" t="s">
        <v>296</v>
      </c>
      <c r="C371" s="69">
        <v>42583.958333333336</v>
      </c>
      <c r="D371" s="69">
        <v>42586.625</v>
      </c>
      <c r="E371" s="74">
        <v>2.6666666666642413</v>
      </c>
    </row>
    <row r="372" spans="1:5" x14ac:dyDescent="0.2">
      <c r="A372" s="14">
        <v>1102</v>
      </c>
      <c r="B372" s="14" t="s">
        <v>296</v>
      </c>
      <c r="C372" s="69">
        <v>42576.662499999999</v>
      </c>
      <c r="D372" s="69">
        <v>42584.618055555555</v>
      </c>
      <c r="E372" s="74">
        <v>7.9555555555562023</v>
      </c>
    </row>
    <row r="373" spans="1:5" x14ac:dyDescent="0.2">
      <c r="A373" s="14">
        <v>1103</v>
      </c>
      <c r="B373" s="14" t="s">
        <v>296</v>
      </c>
      <c r="C373" s="69">
        <v>42583.625</v>
      </c>
      <c r="D373" s="69">
        <v>42584.75</v>
      </c>
      <c r="E373" s="74">
        <v>1.125</v>
      </c>
    </row>
    <row r="374" spans="1:5" x14ac:dyDescent="0.2">
      <c r="A374" s="14">
        <v>1105</v>
      </c>
      <c r="B374" s="14" t="s">
        <v>296</v>
      </c>
      <c r="C374" s="69">
        <v>42583.59375</v>
      </c>
      <c r="D374" s="69">
        <v>42584.645833333336</v>
      </c>
      <c r="E374" s="74">
        <v>1.0520833333357587</v>
      </c>
    </row>
    <row r="375" spans="1:5" x14ac:dyDescent="0.2">
      <c r="A375" s="14">
        <v>1107</v>
      </c>
      <c r="B375" s="14" t="s">
        <v>296</v>
      </c>
      <c r="C375" s="69">
        <v>42580.885416666664</v>
      </c>
      <c r="D375" s="69">
        <v>42584.65625</v>
      </c>
      <c r="E375" s="74">
        <v>3.7708333333357587</v>
      </c>
    </row>
    <row r="376" spans="1:5" x14ac:dyDescent="0.2">
      <c r="A376" s="14">
        <v>1108</v>
      </c>
      <c r="B376" s="14" t="s">
        <v>296</v>
      </c>
      <c r="C376" s="69">
        <v>42584.166666666664</v>
      </c>
      <c r="D376" s="69">
        <v>42585.875</v>
      </c>
      <c r="E376" s="74">
        <v>1.7083333333357587</v>
      </c>
    </row>
    <row r="377" spans="1:5" x14ac:dyDescent="0.2">
      <c r="A377" s="14">
        <v>1109</v>
      </c>
      <c r="B377" s="14" t="s">
        <v>296</v>
      </c>
      <c r="C377" s="69">
        <v>42580.65625</v>
      </c>
      <c r="D377" s="69">
        <v>42584.916666666664</v>
      </c>
      <c r="E377" s="74">
        <v>4.2604166666642413</v>
      </c>
    </row>
    <row r="378" spans="1:5" x14ac:dyDescent="0.2">
      <c r="A378" s="14">
        <v>1110</v>
      </c>
      <c r="B378" s="14" t="s">
        <v>296</v>
      </c>
      <c r="C378" s="69">
        <v>42583.925694444442</v>
      </c>
      <c r="D378" s="69">
        <v>42584.666666666664</v>
      </c>
      <c r="E378" s="74">
        <v>0.74097222222189885</v>
      </c>
    </row>
    <row r="379" spans="1:5" x14ac:dyDescent="0.2">
      <c r="A379" s="14">
        <v>1112</v>
      </c>
      <c r="B379" s="14" t="s">
        <v>296</v>
      </c>
      <c r="C379" s="69">
        <v>42578.708333333336</v>
      </c>
      <c r="D379" s="69">
        <v>42585.822916666664</v>
      </c>
      <c r="E379" s="74">
        <v>7.1145833333284827</v>
      </c>
    </row>
    <row r="380" spans="1:5" x14ac:dyDescent="0.2">
      <c r="A380" s="14">
        <v>1113</v>
      </c>
      <c r="B380" s="14" t="s">
        <v>296</v>
      </c>
      <c r="C380" s="69">
        <v>42579.770833333336</v>
      </c>
      <c r="D380" s="69">
        <v>42587.822916666664</v>
      </c>
      <c r="E380" s="74">
        <v>8.0520833333284827</v>
      </c>
    </row>
    <row r="381" spans="1:5" x14ac:dyDescent="0.2">
      <c r="A381" s="14">
        <v>1114</v>
      </c>
      <c r="B381" s="14" t="s">
        <v>296</v>
      </c>
      <c r="C381" s="69">
        <v>42579.71875</v>
      </c>
      <c r="D381" s="69">
        <v>42586.798611111109</v>
      </c>
      <c r="E381" s="74">
        <v>7.0798611111094942</v>
      </c>
    </row>
    <row r="382" spans="1:5" x14ac:dyDescent="0.2">
      <c r="A382" s="14">
        <v>1115</v>
      </c>
      <c r="B382" s="14" t="s">
        <v>296</v>
      </c>
      <c r="C382" s="69">
        <v>42579.71875</v>
      </c>
      <c r="D382" s="69">
        <v>42584.6875</v>
      </c>
      <c r="E382" s="74">
        <v>4.96875</v>
      </c>
    </row>
    <row r="383" spans="1:5" x14ac:dyDescent="0.2">
      <c r="A383" s="14">
        <v>1117</v>
      </c>
      <c r="B383" s="14" t="s">
        <v>296</v>
      </c>
      <c r="C383" s="69">
        <v>42583.86041666667</v>
      </c>
      <c r="D383" s="69">
        <v>42584.831944444442</v>
      </c>
      <c r="E383" s="74">
        <v>0.97152777777228039</v>
      </c>
    </row>
    <row r="384" spans="1:5" x14ac:dyDescent="0.2">
      <c r="A384" s="14">
        <v>1120</v>
      </c>
      <c r="B384" s="14" t="s">
        <v>296</v>
      </c>
      <c r="C384" s="69">
        <v>42584.055555555555</v>
      </c>
      <c r="D384" s="69">
        <v>42584.833333333336</v>
      </c>
      <c r="E384" s="74">
        <v>0.77777777778101154</v>
      </c>
    </row>
    <row r="385" spans="1:5" x14ac:dyDescent="0.2">
      <c r="A385" s="14">
        <v>1122</v>
      </c>
      <c r="B385" s="14" t="s">
        <v>296</v>
      </c>
      <c r="C385" s="69">
        <v>42583.925694444442</v>
      </c>
      <c r="D385" s="69">
        <v>42585.583333333336</v>
      </c>
      <c r="E385" s="74">
        <v>1.6576388888934162</v>
      </c>
    </row>
    <row r="386" spans="1:5" x14ac:dyDescent="0.2">
      <c r="A386" s="14">
        <v>1123</v>
      </c>
      <c r="B386" s="14" t="s">
        <v>296</v>
      </c>
      <c r="C386" s="69">
        <v>42580.9375</v>
      </c>
      <c r="D386" s="69">
        <v>42584.697916666664</v>
      </c>
      <c r="E386" s="74">
        <v>3.7604166666642413</v>
      </c>
    </row>
    <row r="387" spans="1:5" x14ac:dyDescent="0.2">
      <c r="A387" s="14">
        <v>1125</v>
      </c>
      <c r="B387" s="14" t="s">
        <v>296</v>
      </c>
      <c r="C387" s="69">
        <v>42583.916666666664</v>
      </c>
      <c r="D387" s="69">
        <v>42584.760416666664</v>
      </c>
      <c r="E387" s="74">
        <v>0.84375</v>
      </c>
    </row>
    <row r="388" spans="1:5" x14ac:dyDescent="0.2">
      <c r="A388" s="14">
        <v>1127</v>
      </c>
      <c r="B388" s="14" t="s">
        <v>296</v>
      </c>
      <c r="C388" s="69">
        <v>42583.916666666664</v>
      </c>
      <c r="D388" s="69">
        <v>42584.65625</v>
      </c>
      <c r="E388" s="74">
        <v>0.73958333333575865</v>
      </c>
    </row>
    <row r="389" spans="1:5" x14ac:dyDescent="0.2">
      <c r="A389" s="14">
        <v>1128</v>
      </c>
      <c r="B389" s="14" t="s">
        <v>296</v>
      </c>
      <c r="C389" s="69">
        <v>42584.71875</v>
      </c>
      <c r="D389" s="69">
        <v>42586.819444444445</v>
      </c>
      <c r="E389" s="74">
        <v>2.1006944444452529</v>
      </c>
    </row>
    <row r="390" spans="1:5" x14ac:dyDescent="0.2">
      <c r="A390" s="14">
        <v>1130</v>
      </c>
      <c r="B390" s="14" t="s">
        <v>296</v>
      </c>
      <c r="C390" s="69">
        <v>42583.944444444445</v>
      </c>
      <c r="D390" s="69">
        <v>42584.770833333336</v>
      </c>
      <c r="E390" s="74">
        <v>0.82638888889050577</v>
      </c>
    </row>
    <row r="391" spans="1:5" x14ac:dyDescent="0.2">
      <c r="A391" s="14">
        <v>1131</v>
      </c>
      <c r="B391" s="14" t="s">
        <v>296</v>
      </c>
      <c r="C391" s="69">
        <v>42580.574305555558</v>
      </c>
      <c r="D391" s="69">
        <v>42584.583333333336</v>
      </c>
      <c r="E391" s="74">
        <v>4.0090277777781012</v>
      </c>
    </row>
    <row r="392" spans="1:5" x14ac:dyDescent="0.2">
      <c r="A392" s="14">
        <v>1133</v>
      </c>
      <c r="B392" s="14" t="s">
        <v>296</v>
      </c>
      <c r="C392" s="69">
        <v>42584.71875</v>
      </c>
      <c r="D392" s="69">
        <v>42587.010416666664</v>
      </c>
      <c r="E392" s="74">
        <v>2.2916666666642413</v>
      </c>
    </row>
    <row r="393" spans="1:5" x14ac:dyDescent="0.2">
      <c r="A393" s="14">
        <v>1137</v>
      </c>
      <c r="B393" s="14" t="s">
        <v>296</v>
      </c>
      <c r="C393" s="69">
        <v>42580.833333333336</v>
      </c>
      <c r="D393" s="69">
        <v>42590.625</v>
      </c>
      <c r="E393" s="74">
        <v>9.7916666666642413</v>
      </c>
    </row>
    <row r="394" spans="1:5" x14ac:dyDescent="0.2">
      <c r="A394" s="14">
        <v>1138</v>
      </c>
      <c r="B394" s="14" t="s">
        <v>296</v>
      </c>
      <c r="C394" s="69">
        <v>42584.65625</v>
      </c>
      <c r="D394" s="69">
        <v>42585.614583333336</v>
      </c>
      <c r="E394" s="74">
        <v>0.95833333333575865</v>
      </c>
    </row>
    <row r="395" spans="1:5" x14ac:dyDescent="0.2">
      <c r="A395" s="14">
        <v>1139</v>
      </c>
      <c r="B395" s="14" t="s">
        <v>296</v>
      </c>
      <c r="C395" s="69">
        <v>42580.9375</v>
      </c>
      <c r="D395" s="69">
        <v>42584.802083333336</v>
      </c>
      <c r="E395" s="74">
        <v>3.8645833333357587</v>
      </c>
    </row>
    <row r="396" spans="1:5" x14ac:dyDescent="0.2">
      <c r="A396" s="14">
        <v>1140</v>
      </c>
      <c r="B396" s="14" t="s">
        <v>296</v>
      </c>
      <c r="C396" s="69">
        <v>42572.21875</v>
      </c>
      <c r="D396" s="69">
        <v>42584.822916666664</v>
      </c>
      <c r="E396" s="74">
        <v>12.604166666664241</v>
      </c>
    </row>
    <row r="397" spans="1:5" x14ac:dyDescent="0.2">
      <c r="A397" s="14">
        <v>1141</v>
      </c>
      <c r="B397" s="14" t="s">
        <v>296</v>
      </c>
      <c r="C397" s="69">
        <v>42584.604166666664</v>
      </c>
      <c r="D397" s="69">
        <v>42584.791666666664</v>
      </c>
      <c r="E397" s="74">
        <v>0.1875</v>
      </c>
    </row>
    <row r="398" spans="1:5" x14ac:dyDescent="0.2">
      <c r="A398" s="14">
        <v>1142</v>
      </c>
      <c r="B398" s="14" t="s">
        <v>296</v>
      </c>
      <c r="C398" s="69">
        <v>42583.541666666664</v>
      </c>
      <c r="D398" s="69">
        <v>42584.822916666664</v>
      </c>
      <c r="E398" s="74">
        <v>1.28125</v>
      </c>
    </row>
    <row r="399" spans="1:5" x14ac:dyDescent="0.2">
      <c r="A399" s="14">
        <v>1144</v>
      </c>
      <c r="B399" s="14" t="s">
        <v>296</v>
      </c>
      <c r="C399" s="69">
        <v>42584.729166666664</v>
      </c>
      <c r="D399" s="69">
        <v>42590.84375</v>
      </c>
      <c r="E399" s="74">
        <v>6.1145833333357587</v>
      </c>
    </row>
    <row r="400" spans="1:5" x14ac:dyDescent="0.2">
      <c r="A400" s="14">
        <v>1145</v>
      </c>
      <c r="B400" s="14" t="s">
        <v>296</v>
      </c>
      <c r="C400" s="69">
        <v>42583.697916666664</v>
      </c>
      <c r="D400" s="69">
        <v>42584.885416666664</v>
      </c>
      <c r="E400" s="74">
        <v>1.1875</v>
      </c>
    </row>
    <row r="401" spans="1:5" x14ac:dyDescent="0.2">
      <c r="A401" s="14">
        <v>1146</v>
      </c>
      <c r="B401" s="14" t="s">
        <v>296</v>
      </c>
      <c r="C401" s="69">
        <v>42580.207638888889</v>
      </c>
      <c r="D401" s="69">
        <v>42611.5625</v>
      </c>
      <c r="E401" s="74">
        <v>31.354861111110949</v>
      </c>
    </row>
    <row r="402" spans="1:5" x14ac:dyDescent="0.2">
      <c r="A402" s="14">
        <v>1147</v>
      </c>
      <c r="B402" s="14" t="s">
        <v>296</v>
      </c>
      <c r="C402" s="69">
        <v>42579</v>
      </c>
      <c r="D402" s="69">
        <v>42590.708333333336</v>
      </c>
      <c r="E402" s="74">
        <v>11.708333333335759</v>
      </c>
    </row>
    <row r="403" spans="1:5" x14ac:dyDescent="0.2">
      <c r="A403" s="14">
        <v>1148</v>
      </c>
      <c r="B403" s="14" t="s">
        <v>296</v>
      </c>
      <c r="C403" s="69">
        <v>42584.645833333336</v>
      </c>
      <c r="D403" s="69">
        <v>42584.833333333336</v>
      </c>
      <c r="E403" s="74">
        <v>0.1875</v>
      </c>
    </row>
    <row r="404" spans="1:5" x14ac:dyDescent="0.2">
      <c r="A404" s="14">
        <v>1149</v>
      </c>
      <c r="B404" s="14" t="s">
        <v>296</v>
      </c>
      <c r="C404" s="69">
        <v>42584.802083333336</v>
      </c>
      <c r="D404" s="69">
        <v>42585.8125</v>
      </c>
      <c r="E404" s="74">
        <v>1.0104166666642413</v>
      </c>
    </row>
    <row r="405" spans="1:5" x14ac:dyDescent="0.2">
      <c r="A405" s="14">
        <v>1150</v>
      </c>
      <c r="B405" s="14" t="s">
        <v>296</v>
      </c>
      <c r="C405" s="69">
        <v>42584.833333333336</v>
      </c>
      <c r="D405" s="69">
        <v>42586.697916666664</v>
      </c>
      <c r="E405" s="74">
        <v>1.8645833333284827</v>
      </c>
    </row>
    <row r="406" spans="1:5" x14ac:dyDescent="0.2">
      <c r="A406" s="14">
        <v>1151</v>
      </c>
      <c r="B406" s="14" t="s">
        <v>296</v>
      </c>
      <c r="C406" s="69">
        <v>42584.8125</v>
      </c>
      <c r="D406" s="69">
        <v>42584.854166666664</v>
      </c>
      <c r="E406" s="74">
        <v>4.1666666664241347E-2</v>
      </c>
    </row>
    <row r="407" spans="1:5" x14ac:dyDescent="0.2">
      <c r="A407" s="14">
        <v>1152</v>
      </c>
      <c r="B407" s="14" t="s">
        <v>296</v>
      </c>
      <c r="C407" s="69">
        <v>42584.788888888892</v>
      </c>
      <c r="D407" s="69">
        <v>42584.854166666664</v>
      </c>
      <c r="E407" s="74">
        <v>6.5277777772280388E-2</v>
      </c>
    </row>
    <row r="408" spans="1:5" x14ac:dyDescent="0.2">
      <c r="A408" s="14">
        <v>1153</v>
      </c>
      <c r="B408" s="14" t="s">
        <v>296</v>
      </c>
      <c r="C408" s="69">
        <v>42580.708333333336</v>
      </c>
      <c r="D408" s="69">
        <v>42585.78125</v>
      </c>
      <c r="E408" s="74">
        <v>5.0729166666642413</v>
      </c>
    </row>
    <row r="409" spans="1:5" x14ac:dyDescent="0.2">
      <c r="A409" s="14">
        <v>1157</v>
      </c>
      <c r="B409" s="14" t="s">
        <v>296</v>
      </c>
      <c r="C409" s="69">
        <v>42584.788194444445</v>
      </c>
      <c r="D409" s="69">
        <v>42584.885416666664</v>
      </c>
      <c r="E409" s="74">
        <v>9.7222222218988463E-2</v>
      </c>
    </row>
    <row r="410" spans="1:5" x14ac:dyDescent="0.2">
      <c r="A410" s="14">
        <v>1159</v>
      </c>
      <c r="B410" s="14" t="s">
        <v>296</v>
      </c>
      <c r="C410" s="69">
        <v>42578.90625</v>
      </c>
      <c r="D410" s="69">
        <v>42584.892361111109</v>
      </c>
      <c r="E410" s="74">
        <v>5.9861111111094942</v>
      </c>
    </row>
    <row r="411" spans="1:5" x14ac:dyDescent="0.2">
      <c r="A411" s="14">
        <v>1162</v>
      </c>
      <c r="B411" s="14" t="s">
        <v>296</v>
      </c>
      <c r="C411" s="69">
        <v>42584.895833333336</v>
      </c>
      <c r="D411" s="69">
        <v>42590.864583333336</v>
      </c>
      <c r="E411" s="74">
        <v>5.96875</v>
      </c>
    </row>
    <row r="412" spans="1:5" x14ac:dyDescent="0.2">
      <c r="A412" s="14">
        <v>1163</v>
      </c>
      <c r="B412" s="14" t="s">
        <v>296</v>
      </c>
      <c r="C412" s="69">
        <v>42583.916666666664</v>
      </c>
      <c r="D412" s="69">
        <v>42584.958333333336</v>
      </c>
      <c r="E412" s="74">
        <v>1.0416666666715173</v>
      </c>
    </row>
    <row r="413" spans="1:5" x14ac:dyDescent="0.2">
      <c r="A413" s="14">
        <v>1164</v>
      </c>
      <c r="B413" s="14" t="s">
        <v>296</v>
      </c>
      <c r="C413" s="69">
        <v>42584.677083333336</v>
      </c>
      <c r="D413" s="69">
        <v>42587.708333333336</v>
      </c>
      <c r="E413" s="74">
        <v>3.03125</v>
      </c>
    </row>
    <row r="414" spans="1:5" x14ac:dyDescent="0.2">
      <c r="A414" s="14">
        <v>1167</v>
      </c>
      <c r="B414" s="14" t="s">
        <v>296</v>
      </c>
      <c r="C414" s="69">
        <v>42584.34375</v>
      </c>
      <c r="D414" s="69">
        <v>42585.994444444441</v>
      </c>
      <c r="E414" s="74">
        <v>1.6506944444408873</v>
      </c>
    </row>
    <row r="415" spans="1:5" x14ac:dyDescent="0.2">
      <c r="A415" s="14">
        <v>1169</v>
      </c>
      <c r="B415" s="14" t="s">
        <v>296</v>
      </c>
      <c r="C415" s="69">
        <v>42584.072916666664</v>
      </c>
      <c r="D415" s="69">
        <v>42585.875</v>
      </c>
      <c r="E415" s="74">
        <v>1.8020833333357587</v>
      </c>
    </row>
    <row r="416" spans="1:5" x14ac:dyDescent="0.2">
      <c r="A416" s="14">
        <v>1170</v>
      </c>
      <c r="B416" s="14" t="s">
        <v>296</v>
      </c>
      <c r="C416" s="69">
        <v>42584.927083333336</v>
      </c>
      <c r="D416" s="69">
        <v>42587</v>
      </c>
      <c r="E416" s="74">
        <v>2.0729166666642413</v>
      </c>
    </row>
    <row r="417" spans="1:5" x14ac:dyDescent="0.2">
      <c r="A417" s="14">
        <v>1171</v>
      </c>
      <c r="B417" s="14" t="s">
        <v>296</v>
      </c>
      <c r="C417" s="69">
        <v>42576.916666666664</v>
      </c>
      <c r="D417" s="69">
        <v>42584.833333333336</v>
      </c>
      <c r="E417" s="74">
        <v>7.9166666666715173</v>
      </c>
    </row>
    <row r="418" spans="1:5" x14ac:dyDescent="0.2">
      <c r="A418" s="14">
        <v>1174</v>
      </c>
      <c r="B418" s="14" t="s">
        <v>296</v>
      </c>
      <c r="C418" s="69">
        <v>42579.166666666664</v>
      </c>
      <c r="D418" s="69">
        <v>42584.722222222219</v>
      </c>
      <c r="E418" s="74">
        <v>5.5555555555547471</v>
      </c>
    </row>
    <row r="419" spans="1:5" x14ac:dyDescent="0.2">
      <c r="A419" s="14">
        <v>1175</v>
      </c>
      <c r="B419" s="14" t="s">
        <v>296</v>
      </c>
      <c r="C419" s="69">
        <v>42584.760416666664</v>
      </c>
      <c r="D419" s="69">
        <v>42584.770833333336</v>
      </c>
      <c r="E419" s="74">
        <v>1.0416666671517305E-2</v>
      </c>
    </row>
    <row r="420" spans="1:5" x14ac:dyDescent="0.2">
      <c r="A420" s="14">
        <v>1176</v>
      </c>
      <c r="B420" s="14" t="s">
        <v>296</v>
      </c>
      <c r="C420" s="69">
        <v>42580.166666666664</v>
      </c>
      <c r="D420" s="69">
        <v>42584.822916666664</v>
      </c>
      <c r="E420" s="74">
        <v>4.65625</v>
      </c>
    </row>
    <row r="421" spans="1:5" x14ac:dyDescent="0.2">
      <c r="A421" s="14">
        <v>1177</v>
      </c>
      <c r="B421" s="14" t="s">
        <v>296</v>
      </c>
      <c r="C421" s="69">
        <v>42580.166666666664</v>
      </c>
      <c r="D421" s="69">
        <v>42584.802083333336</v>
      </c>
      <c r="E421" s="74">
        <v>4.6354166666715173</v>
      </c>
    </row>
    <row r="422" spans="1:5" x14ac:dyDescent="0.2">
      <c r="A422" s="14">
        <v>1178</v>
      </c>
      <c r="B422" s="14" t="s">
        <v>296</v>
      </c>
      <c r="C422" s="69">
        <v>42583.618055555555</v>
      </c>
      <c r="D422" s="69">
        <v>42584.951388888891</v>
      </c>
      <c r="E422" s="74">
        <v>1.3333333333357587</v>
      </c>
    </row>
    <row r="423" spans="1:5" x14ac:dyDescent="0.2">
      <c r="A423" s="14">
        <v>1179</v>
      </c>
      <c r="B423" s="14" t="s">
        <v>296</v>
      </c>
      <c r="C423" s="69">
        <v>42571.899305555555</v>
      </c>
      <c r="D423" s="69">
        <v>42584.947222222225</v>
      </c>
      <c r="E423" s="74">
        <v>13.047916666670062</v>
      </c>
    </row>
    <row r="424" spans="1:5" x14ac:dyDescent="0.2">
      <c r="A424" s="14">
        <v>1181</v>
      </c>
      <c r="B424" s="14" t="s">
        <v>296</v>
      </c>
      <c r="C424" s="69">
        <v>42584.791666666664</v>
      </c>
      <c r="D424" s="69">
        <v>42584.875</v>
      </c>
      <c r="E424" s="74">
        <v>8.3333333335758653E-2</v>
      </c>
    </row>
    <row r="425" spans="1:5" x14ac:dyDescent="0.2">
      <c r="A425" s="14">
        <v>1185</v>
      </c>
      <c r="B425" s="14" t="s">
        <v>296</v>
      </c>
      <c r="C425" s="69">
        <v>42585.541666666664</v>
      </c>
      <c r="D425" s="69">
        <v>42587.572916666664</v>
      </c>
      <c r="E425" s="74">
        <v>2.03125</v>
      </c>
    </row>
    <row r="426" spans="1:5" x14ac:dyDescent="0.2">
      <c r="A426" s="14">
        <v>1192</v>
      </c>
      <c r="B426" s="14" t="s">
        <v>296</v>
      </c>
      <c r="C426" s="69">
        <v>42585.5625</v>
      </c>
      <c r="D426" s="69">
        <v>42585.583333333336</v>
      </c>
      <c r="E426" s="74">
        <v>2.0833333335758653E-2</v>
      </c>
    </row>
    <row r="427" spans="1:5" x14ac:dyDescent="0.2">
      <c r="A427" s="14">
        <v>1200</v>
      </c>
      <c r="B427" s="14" t="s">
        <v>296</v>
      </c>
      <c r="C427" s="69">
        <v>42583.838194444441</v>
      </c>
      <c r="D427" s="69">
        <v>42585.609722222223</v>
      </c>
      <c r="E427" s="74">
        <v>1.7715277777824667</v>
      </c>
    </row>
    <row r="428" spans="1:5" x14ac:dyDescent="0.2">
      <c r="A428" s="14">
        <v>1201</v>
      </c>
      <c r="B428" s="14" t="s">
        <v>296</v>
      </c>
      <c r="C428" s="69">
        <v>42584.791666666664</v>
      </c>
      <c r="D428" s="69">
        <v>42585.614583333336</v>
      </c>
      <c r="E428" s="74">
        <v>0.82291666667151731</v>
      </c>
    </row>
    <row r="429" spans="1:5" x14ac:dyDescent="0.2">
      <c r="A429" s="14">
        <v>1202</v>
      </c>
      <c r="B429" s="14" t="s">
        <v>296</v>
      </c>
      <c r="C429" s="69">
        <v>42583.856249999997</v>
      </c>
      <c r="D429" s="69">
        <v>42590.59375</v>
      </c>
      <c r="E429" s="74">
        <v>6.7375000000029104</v>
      </c>
    </row>
    <row r="430" spans="1:5" x14ac:dyDescent="0.2">
      <c r="A430" s="14">
        <v>1203</v>
      </c>
      <c r="B430" s="14" t="s">
        <v>296</v>
      </c>
      <c r="C430" s="69">
        <v>42577.90625</v>
      </c>
      <c r="D430" s="69">
        <v>42585.614583333336</v>
      </c>
      <c r="E430" s="74">
        <v>7.7083333333357587</v>
      </c>
    </row>
    <row r="431" spans="1:5" x14ac:dyDescent="0.2">
      <c r="A431" s="14">
        <v>1204</v>
      </c>
      <c r="B431" s="14" t="s">
        <v>296</v>
      </c>
      <c r="C431" s="69">
        <v>42583.947916666664</v>
      </c>
      <c r="D431" s="69">
        <v>42585.621527777781</v>
      </c>
      <c r="E431" s="74">
        <v>1.6736111111167702</v>
      </c>
    </row>
    <row r="432" spans="1:5" x14ac:dyDescent="0.2">
      <c r="A432" s="14">
        <v>1205</v>
      </c>
      <c r="B432" s="14" t="s">
        <v>296</v>
      </c>
      <c r="C432" s="69">
        <v>42585.604166666664</v>
      </c>
      <c r="D432" s="69">
        <v>42585.791666666664</v>
      </c>
      <c r="E432" s="74">
        <v>0.1875</v>
      </c>
    </row>
    <row r="433" spans="1:5" x14ac:dyDescent="0.2">
      <c r="A433" s="14">
        <v>1207</v>
      </c>
      <c r="B433" s="14" t="s">
        <v>296</v>
      </c>
      <c r="C433" s="69">
        <v>42584.914583333331</v>
      </c>
      <c r="D433" s="69">
        <v>42585.605555555558</v>
      </c>
      <c r="E433" s="74">
        <v>0.69097222222626442</v>
      </c>
    </row>
    <row r="434" spans="1:5" x14ac:dyDescent="0.2">
      <c r="A434" s="14">
        <v>1208</v>
      </c>
      <c r="B434" s="14" t="s">
        <v>296</v>
      </c>
      <c r="C434" s="69">
        <v>42583.947916666664</v>
      </c>
      <c r="D434" s="69">
        <v>42585.645833333336</v>
      </c>
      <c r="E434" s="74">
        <v>1.6979166666715173</v>
      </c>
    </row>
    <row r="435" spans="1:5" x14ac:dyDescent="0.2">
      <c r="A435" s="14">
        <v>1210</v>
      </c>
      <c r="B435" s="14" t="s">
        <v>296</v>
      </c>
      <c r="C435" s="69">
        <v>42584.875</v>
      </c>
      <c r="D435" s="69">
        <v>42585.65625</v>
      </c>
      <c r="E435" s="74">
        <v>0.78125</v>
      </c>
    </row>
    <row r="436" spans="1:5" x14ac:dyDescent="0.2">
      <c r="A436" s="14">
        <v>1211</v>
      </c>
      <c r="B436" s="14" t="s">
        <v>296</v>
      </c>
      <c r="C436" s="69">
        <v>42584.0625</v>
      </c>
      <c r="D436" s="69">
        <v>42594.90625</v>
      </c>
      <c r="E436" s="74">
        <v>10.84375</v>
      </c>
    </row>
    <row r="437" spans="1:5" x14ac:dyDescent="0.2">
      <c r="A437" s="14">
        <v>1212</v>
      </c>
      <c r="B437" s="14" t="s">
        <v>296</v>
      </c>
      <c r="C437" s="69">
        <v>42585.635416666664</v>
      </c>
      <c r="D437" s="69">
        <v>42585.677083333336</v>
      </c>
      <c r="E437" s="74">
        <v>4.1666666671517305E-2</v>
      </c>
    </row>
    <row r="438" spans="1:5" x14ac:dyDescent="0.2">
      <c r="A438" s="14">
        <v>1213</v>
      </c>
      <c r="B438" s="14" t="s">
        <v>296</v>
      </c>
      <c r="C438" s="69">
        <v>42583.947916666664</v>
      </c>
      <c r="D438" s="69">
        <v>42585.8125</v>
      </c>
      <c r="E438" s="74">
        <v>1.8645833333357587</v>
      </c>
    </row>
    <row r="439" spans="1:5" x14ac:dyDescent="0.2">
      <c r="A439" s="14">
        <v>1215</v>
      </c>
      <c r="B439" s="14" t="s">
        <v>296</v>
      </c>
      <c r="C439" s="69">
        <v>42583.947916666664</v>
      </c>
      <c r="D439" s="69">
        <v>42585.71875</v>
      </c>
      <c r="E439" s="74">
        <v>1.7708333333357587</v>
      </c>
    </row>
    <row r="440" spans="1:5" x14ac:dyDescent="0.2">
      <c r="A440" s="14">
        <v>1216</v>
      </c>
      <c r="B440" s="14" t="s">
        <v>296</v>
      </c>
      <c r="C440" s="69">
        <v>42573.663888888892</v>
      </c>
      <c r="D440" s="69">
        <v>42585.648611111108</v>
      </c>
      <c r="E440" s="74">
        <v>11.984722222216078</v>
      </c>
    </row>
    <row r="441" spans="1:5" x14ac:dyDescent="0.2">
      <c r="A441" s="14">
        <v>1218</v>
      </c>
      <c r="B441" s="14" t="s">
        <v>296</v>
      </c>
      <c r="C441" s="69">
        <v>42585.577777777777</v>
      </c>
      <c r="D441" s="69">
        <v>42585.730555555558</v>
      </c>
      <c r="E441" s="74">
        <v>0.15277777778101154</v>
      </c>
    </row>
    <row r="442" spans="1:5" x14ac:dyDescent="0.2">
      <c r="A442" s="14">
        <v>1219</v>
      </c>
      <c r="B442" s="14" t="s">
        <v>296</v>
      </c>
      <c r="C442" s="69">
        <v>42584.90625</v>
      </c>
      <c r="D442" s="69">
        <v>42585.59375</v>
      </c>
      <c r="E442" s="74">
        <v>0.6875</v>
      </c>
    </row>
    <row r="443" spans="1:5" x14ac:dyDescent="0.2">
      <c r="A443" s="14">
        <v>1222</v>
      </c>
      <c r="B443" s="14" t="s">
        <v>296</v>
      </c>
      <c r="C443" s="69">
        <v>42585.604166666664</v>
      </c>
      <c r="D443" s="69">
        <v>42585.666666666664</v>
      </c>
      <c r="E443" s="74">
        <v>6.25E-2</v>
      </c>
    </row>
    <row r="444" spans="1:5" x14ac:dyDescent="0.2">
      <c r="A444" s="14">
        <v>1223</v>
      </c>
      <c r="B444" s="14" t="s">
        <v>296</v>
      </c>
      <c r="C444" s="69">
        <v>42584.9375</v>
      </c>
      <c r="D444" s="69">
        <v>42585.729166666664</v>
      </c>
      <c r="E444" s="74">
        <v>0.79166666666424135</v>
      </c>
    </row>
    <row r="445" spans="1:5" x14ac:dyDescent="0.2">
      <c r="A445" s="14">
        <v>1224</v>
      </c>
      <c r="B445" s="14" t="s">
        <v>296</v>
      </c>
      <c r="C445" s="69">
        <v>42583.635416666664</v>
      </c>
      <c r="D445" s="69">
        <v>42585.854166666664</v>
      </c>
      <c r="E445" s="74">
        <v>2.21875</v>
      </c>
    </row>
    <row r="446" spans="1:5" x14ac:dyDescent="0.2">
      <c r="A446" s="14">
        <v>1225</v>
      </c>
      <c r="B446" s="14" t="s">
        <v>296</v>
      </c>
      <c r="C446" s="69">
        <v>42585.619444444441</v>
      </c>
      <c r="D446" s="69">
        <v>42585.747916666667</v>
      </c>
      <c r="E446" s="74">
        <v>0.12847222222626442</v>
      </c>
    </row>
    <row r="447" spans="1:5" x14ac:dyDescent="0.2">
      <c r="A447" s="14">
        <v>1227</v>
      </c>
      <c r="B447" s="14" t="s">
        <v>296</v>
      </c>
      <c r="C447" s="69">
        <v>42584.916666666664</v>
      </c>
      <c r="D447" s="69">
        <v>42585.770833333336</v>
      </c>
      <c r="E447" s="74">
        <v>0.85416666667151731</v>
      </c>
    </row>
    <row r="448" spans="1:5" x14ac:dyDescent="0.2">
      <c r="A448" s="14">
        <v>1228</v>
      </c>
      <c r="B448" s="14" t="s">
        <v>296</v>
      </c>
      <c r="C448" s="69">
        <v>42583.947916666664</v>
      </c>
      <c r="D448" s="69">
        <v>42586.78125</v>
      </c>
      <c r="E448" s="74">
        <v>2.8333333333357587</v>
      </c>
    </row>
    <row r="449" spans="1:5" x14ac:dyDescent="0.2">
      <c r="A449" s="14">
        <v>1230</v>
      </c>
      <c r="B449" s="14" t="s">
        <v>296</v>
      </c>
      <c r="C449" s="69">
        <v>42585.731944444444</v>
      </c>
      <c r="D449" s="69">
        <v>42585.770833333336</v>
      </c>
      <c r="E449" s="74">
        <v>3.888888889196096E-2</v>
      </c>
    </row>
    <row r="450" spans="1:5" x14ac:dyDescent="0.2">
      <c r="A450" s="14">
        <v>1233</v>
      </c>
      <c r="B450" s="14" t="s">
        <v>296</v>
      </c>
      <c r="C450" s="69">
        <v>42584.583333333336</v>
      </c>
      <c r="D450" s="69">
        <v>42585.770833333336</v>
      </c>
      <c r="E450" s="74">
        <v>1.1875</v>
      </c>
    </row>
    <row r="451" spans="1:5" x14ac:dyDescent="0.2">
      <c r="A451" s="14">
        <v>1237</v>
      </c>
      <c r="B451" s="14" t="s">
        <v>296</v>
      </c>
      <c r="C451" s="69">
        <v>42583.520833333336</v>
      </c>
      <c r="D451" s="69">
        <v>42585.791666666664</v>
      </c>
      <c r="E451" s="74">
        <v>2.2708333333284827</v>
      </c>
    </row>
    <row r="452" spans="1:5" x14ac:dyDescent="0.2">
      <c r="A452" s="14">
        <v>1238</v>
      </c>
      <c r="B452" s="14" t="s">
        <v>296</v>
      </c>
      <c r="C452" s="69">
        <v>42585.770833333336</v>
      </c>
      <c r="D452" s="69">
        <v>42585.802083333336</v>
      </c>
      <c r="E452" s="74">
        <v>3.125E-2</v>
      </c>
    </row>
    <row r="453" spans="1:5" x14ac:dyDescent="0.2">
      <c r="A453" s="14">
        <v>1241</v>
      </c>
      <c r="B453" s="14" t="s">
        <v>296</v>
      </c>
      <c r="C453" s="69">
        <v>42583.947916666664</v>
      </c>
      <c r="D453" s="69">
        <v>42585.75</v>
      </c>
      <c r="E453" s="74">
        <v>1.8020833333357587</v>
      </c>
    </row>
    <row r="454" spans="1:5" x14ac:dyDescent="0.2">
      <c r="A454" s="14">
        <v>1244</v>
      </c>
      <c r="B454" s="14" t="s">
        <v>296</v>
      </c>
      <c r="C454" s="69">
        <v>42584.9375</v>
      </c>
      <c r="D454" s="69">
        <v>42585.897222222222</v>
      </c>
      <c r="E454" s="74">
        <v>0.95972222222189885</v>
      </c>
    </row>
    <row r="455" spans="1:5" x14ac:dyDescent="0.2">
      <c r="A455" s="14">
        <v>1246</v>
      </c>
      <c r="B455" s="14" t="s">
        <v>296</v>
      </c>
      <c r="C455" s="69">
        <v>42585.8125</v>
      </c>
      <c r="D455" s="69">
        <v>42586.75</v>
      </c>
      <c r="E455" s="74">
        <v>0.9375</v>
      </c>
    </row>
    <row r="456" spans="1:5" x14ac:dyDescent="0.2">
      <c r="A456" s="14">
        <v>1247</v>
      </c>
      <c r="B456" s="14" t="s">
        <v>296</v>
      </c>
      <c r="C456" s="69">
        <v>42585.822916666664</v>
      </c>
      <c r="D456" s="69">
        <v>42585.833333333336</v>
      </c>
      <c r="E456" s="74">
        <v>1.0416666671517305E-2</v>
      </c>
    </row>
    <row r="457" spans="1:5" x14ac:dyDescent="0.2">
      <c r="A457" s="14">
        <v>1248</v>
      </c>
      <c r="B457" s="14" t="s">
        <v>296</v>
      </c>
      <c r="C457" s="69">
        <v>42581.822916666664</v>
      </c>
      <c r="D457" s="69">
        <v>42585.791666666664</v>
      </c>
      <c r="E457" s="74">
        <v>3.96875</v>
      </c>
    </row>
    <row r="458" spans="1:5" x14ac:dyDescent="0.2">
      <c r="A458" s="14">
        <v>1249</v>
      </c>
      <c r="B458" s="14" t="s">
        <v>296</v>
      </c>
      <c r="C458" s="69">
        <v>42585.741666666669</v>
      </c>
      <c r="D458" s="69">
        <v>42585.8125</v>
      </c>
      <c r="E458" s="74">
        <v>7.0833333331393078E-2</v>
      </c>
    </row>
    <row r="459" spans="1:5" x14ac:dyDescent="0.2">
      <c r="A459" s="14">
        <v>1253</v>
      </c>
      <c r="B459" s="14" t="s">
        <v>296</v>
      </c>
      <c r="C459" s="69">
        <v>42577.677777777775</v>
      </c>
      <c r="D459" s="69">
        <v>42592.90625</v>
      </c>
      <c r="E459" s="74">
        <v>15.228472222224809</v>
      </c>
    </row>
    <row r="460" spans="1:5" x14ac:dyDescent="0.2">
      <c r="A460" s="14">
        <v>1255</v>
      </c>
      <c r="B460" s="14" t="s">
        <v>296</v>
      </c>
      <c r="C460" s="69">
        <v>42584.8125</v>
      </c>
      <c r="D460" s="69">
        <v>42590.875</v>
      </c>
      <c r="E460" s="74">
        <v>6.0625</v>
      </c>
    </row>
    <row r="461" spans="1:5" x14ac:dyDescent="0.2">
      <c r="A461" s="14">
        <v>1256</v>
      </c>
      <c r="B461" s="14" t="s">
        <v>296</v>
      </c>
      <c r="C461" s="69">
        <v>42585.75</v>
      </c>
      <c r="D461" s="69">
        <v>42586.302083333336</v>
      </c>
      <c r="E461" s="74">
        <v>0.55208333333575865</v>
      </c>
    </row>
    <row r="462" spans="1:5" x14ac:dyDescent="0.2">
      <c r="A462" s="14">
        <v>1257</v>
      </c>
      <c r="B462" s="14" t="s">
        <v>296</v>
      </c>
      <c r="C462" s="69">
        <v>42579.59375</v>
      </c>
      <c r="D462" s="69">
        <v>42585.854166666664</v>
      </c>
      <c r="E462" s="74">
        <v>6.2604166666642413</v>
      </c>
    </row>
    <row r="463" spans="1:5" x14ac:dyDescent="0.2">
      <c r="A463" s="14">
        <v>1259</v>
      </c>
      <c r="B463" s="14" t="s">
        <v>296</v>
      </c>
      <c r="C463" s="69">
        <v>42584.8125</v>
      </c>
      <c r="D463" s="69">
        <v>42585.864583333336</v>
      </c>
      <c r="E463" s="74">
        <v>1.0520833333357587</v>
      </c>
    </row>
    <row r="464" spans="1:5" x14ac:dyDescent="0.2">
      <c r="A464" s="14">
        <v>1260</v>
      </c>
      <c r="B464" s="14" t="s">
        <v>296</v>
      </c>
      <c r="C464" s="69">
        <v>42585.78125</v>
      </c>
      <c r="D464" s="69">
        <v>42585.854166666664</v>
      </c>
      <c r="E464" s="74">
        <v>7.2916666664241347E-2</v>
      </c>
    </row>
    <row r="465" spans="1:5" x14ac:dyDescent="0.2">
      <c r="A465" s="14">
        <v>1263</v>
      </c>
      <c r="B465" s="14" t="s">
        <v>296</v>
      </c>
      <c r="C465" s="69">
        <v>42584.854166666664</v>
      </c>
      <c r="D465" s="69">
        <v>42585.885416666664</v>
      </c>
      <c r="E465" s="74">
        <v>1.03125</v>
      </c>
    </row>
    <row r="466" spans="1:5" x14ac:dyDescent="0.2">
      <c r="A466" s="14">
        <v>1265</v>
      </c>
      <c r="B466" s="14" t="s">
        <v>296</v>
      </c>
      <c r="C466" s="69">
        <v>42585.166666666664</v>
      </c>
      <c r="D466" s="69">
        <v>42585.1875</v>
      </c>
      <c r="E466" s="74">
        <v>2.0833333335758653E-2</v>
      </c>
    </row>
    <row r="467" spans="1:5" x14ac:dyDescent="0.2">
      <c r="A467" s="14">
        <v>1268</v>
      </c>
      <c r="B467" s="14" t="s">
        <v>296</v>
      </c>
      <c r="C467" s="69">
        <v>42584.833333333336</v>
      </c>
      <c r="D467" s="69">
        <v>42586.854166666664</v>
      </c>
      <c r="E467" s="74">
        <v>2.0208333333284827</v>
      </c>
    </row>
    <row r="468" spans="1:5" x14ac:dyDescent="0.2">
      <c r="A468" s="14">
        <v>1269</v>
      </c>
      <c r="B468" s="14" t="s">
        <v>296</v>
      </c>
      <c r="C468" s="69">
        <v>42581.875</v>
      </c>
      <c r="D468" s="69">
        <v>42585.895833333336</v>
      </c>
      <c r="E468" s="74">
        <v>4.0208333333357587</v>
      </c>
    </row>
    <row r="469" spans="1:5" x14ac:dyDescent="0.2">
      <c r="A469" s="14">
        <v>1271</v>
      </c>
      <c r="B469" s="14" t="s">
        <v>296</v>
      </c>
      <c r="C469" s="69">
        <v>42585.78125</v>
      </c>
      <c r="D469" s="69">
        <v>42585.875</v>
      </c>
      <c r="E469" s="74">
        <v>9.375E-2</v>
      </c>
    </row>
    <row r="470" spans="1:5" x14ac:dyDescent="0.2">
      <c r="A470" s="14">
        <v>1274</v>
      </c>
      <c r="B470" s="14" t="s">
        <v>296</v>
      </c>
      <c r="C470" s="69">
        <v>42584.166666666664</v>
      </c>
      <c r="D470" s="69">
        <v>42585.927083333336</v>
      </c>
      <c r="E470" s="74">
        <v>1.7604166666715173</v>
      </c>
    </row>
    <row r="471" spans="1:5" x14ac:dyDescent="0.2">
      <c r="A471" s="14">
        <v>1275</v>
      </c>
      <c r="B471" s="14" t="s">
        <v>296</v>
      </c>
      <c r="C471" s="69">
        <v>42584.78125</v>
      </c>
      <c r="D471" s="69">
        <v>42590.729166666664</v>
      </c>
      <c r="E471" s="74">
        <v>5.9479166666642413</v>
      </c>
    </row>
    <row r="472" spans="1:5" x14ac:dyDescent="0.2">
      <c r="A472" s="14">
        <v>1276</v>
      </c>
      <c r="B472" s="14" t="s">
        <v>296</v>
      </c>
      <c r="C472" s="69">
        <v>42585.895833333336</v>
      </c>
      <c r="D472" s="69">
        <v>42586.90625</v>
      </c>
      <c r="E472" s="74">
        <v>1.0104166666642413</v>
      </c>
    </row>
    <row r="473" spans="1:5" x14ac:dyDescent="0.2">
      <c r="A473" s="14">
        <v>1278</v>
      </c>
      <c r="B473" s="14" t="s">
        <v>296</v>
      </c>
      <c r="C473" s="69">
        <v>42585.731944444444</v>
      </c>
      <c r="D473" s="69">
        <v>42593.84375</v>
      </c>
      <c r="E473" s="74">
        <v>8.1118055555562023</v>
      </c>
    </row>
    <row r="474" spans="1:5" x14ac:dyDescent="0.2">
      <c r="A474" s="14">
        <v>1279</v>
      </c>
      <c r="B474" s="14" t="s">
        <v>296</v>
      </c>
      <c r="C474" s="69">
        <v>42577.625</v>
      </c>
      <c r="D474" s="69">
        <v>42585.958333333336</v>
      </c>
      <c r="E474" s="74">
        <v>8.3333333333357587</v>
      </c>
    </row>
    <row r="475" spans="1:5" x14ac:dyDescent="0.2">
      <c r="A475" s="14">
        <v>1280</v>
      </c>
      <c r="B475" s="14" t="s">
        <v>296</v>
      </c>
      <c r="C475" s="69">
        <v>42577.625</v>
      </c>
      <c r="D475" s="69">
        <v>42585.958333333336</v>
      </c>
      <c r="E475" s="74">
        <v>8.3333333333357587</v>
      </c>
    </row>
    <row r="476" spans="1:5" x14ac:dyDescent="0.2">
      <c r="A476" s="14">
        <v>1281</v>
      </c>
      <c r="B476" s="14" t="s">
        <v>296</v>
      </c>
      <c r="C476" s="69">
        <v>42585.864583333336</v>
      </c>
      <c r="D476" s="69">
        <v>42585.916666666664</v>
      </c>
      <c r="E476" s="74">
        <v>5.2083333328482695E-2</v>
      </c>
    </row>
    <row r="477" spans="1:5" x14ac:dyDescent="0.2">
      <c r="A477" s="14">
        <v>1283</v>
      </c>
      <c r="B477" s="14" t="s">
        <v>296</v>
      </c>
      <c r="C477" s="69">
        <v>42585.927083333336</v>
      </c>
      <c r="D477" s="69">
        <v>42586.041666666664</v>
      </c>
      <c r="E477" s="74">
        <v>0.11458333332848269</v>
      </c>
    </row>
    <row r="478" spans="1:5" x14ac:dyDescent="0.2">
      <c r="A478" s="14">
        <v>1284</v>
      </c>
      <c r="B478" s="14" t="s">
        <v>296</v>
      </c>
      <c r="C478" s="69">
        <v>42585.9375</v>
      </c>
      <c r="D478" s="69">
        <v>42586.052083333336</v>
      </c>
      <c r="E478" s="74">
        <v>0.11458333333575865</v>
      </c>
    </row>
    <row r="479" spans="1:5" x14ac:dyDescent="0.2">
      <c r="A479" s="14">
        <v>1285</v>
      </c>
      <c r="B479" s="14" t="s">
        <v>296</v>
      </c>
      <c r="C479" s="69">
        <v>42585.958333333336</v>
      </c>
      <c r="D479" s="69">
        <v>42586.0625</v>
      </c>
      <c r="E479" s="74">
        <v>0.10416666666424135</v>
      </c>
    </row>
    <row r="480" spans="1:5" x14ac:dyDescent="0.2">
      <c r="A480" s="14">
        <v>1288</v>
      </c>
      <c r="B480" s="14" t="s">
        <v>296</v>
      </c>
      <c r="C480" s="69">
        <v>42585.92083333333</v>
      </c>
      <c r="D480" s="69">
        <v>42587.888888888891</v>
      </c>
      <c r="E480" s="74">
        <v>1.9680555555605679</v>
      </c>
    </row>
    <row r="481" spans="1:5" x14ac:dyDescent="0.2">
      <c r="A481" s="14">
        <v>1291</v>
      </c>
      <c r="B481" s="14" t="s">
        <v>296</v>
      </c>
      <c r="C481" s="69">
        <v>42583.197916666664</v>
      </c>
      <c r="D481" s="69">
        <v>42590.770833333336</v>
      </c>
      <c r="E481" s="74">
        <v>7.5729166666715173</v>
      </c>
    </row>
    <row r="482" spans="1:5" x14ac:dyDescent="0.2">
      <c r="A482" s="14">
        <v>1293</v>
      </c>
      <c r="B482" s="14" t="s">
        <v>296</v>
      </c>
      <c r="C482" s="69">
        <v>42584.791666666664</v>
      </c>
      <c r="D482" s="69">
        <v>42590.583333333336</v>
      </c>
      <c r="E482" s="74">
        <v>5.7916666666715173</v>
      </c>
    </row>
    <row r="483" spans="1:5" x14ac:dyDescent="0.2">
      <c r="A483" s="14">
        <v>1294</v>
      </c>
      <c r="B483" s="14" t="s">
        <v>296</v>
      </c>
      <c r="C483" s="69">
        <v>42583.760416666664</v>
      </c>
      <c r="D483" s="69">
        <v>42587.770833333336</v>
      </c>
      <c r="E483" s="74">
        <v>4.0104166666715173</v>
      </c>
    </row>
    <row r="484" spans="1:5" x14ac:dyDescent="0.2">
      <c r="A484" s="14">
        <v>1295</v>
      </c>
      <c r="B484" s="14" t="s">
        <v>296</v>
      </c>
      <c r="C484" s="69">
        <v>42549.916666666664</v>
      </c>
      <c r="D484" s="69">
        <v>42584.71875</v>
      </c>
      <c r="E484" s="74">
        <v>34.802083333335759</v>
      </c>
    </row>
    <row r="485" spans="1:5" x14ac:dyDescent="0.2">
      <c r="A485" s="14">
        <v>1296</v>
      </c>
      <c r="B485" s="14" t="s">
        <v>296</v>
      </c>
      <c r="C485" s="69">
        <v>42600.583333333336</v>
      </c>
      <c r="D485" s="69">
        <v>42609.625</v>
      </c>
      <c r="E485" s="74">
        <v>9.0416666666642413</v>
      </c>
    </row>
    <row r="486" spans="1:5" x14ac:dyDescent="0.2">
      <c r="A486" s="14">
        <v>1297</v>
      </c>
      <c r="B486" s="14" t="s">
        <v>296</v>
      </c>
      <c r="C486" s="69">
        <v>42572.020833333336</v>
      </c>
      <c r="D486" s="69">
        <v>42579.791666666664</v>
      </c>
      <c r="E486" s="74">
        <v>7.7708333333284827</v>
      </c>
    </row>
    <row r="487" spans="1:5" x14ac:dyDescent="0.2">
      <c r="A487" s="14">
        <v>1298</v>
      </c>
      <c r="B487" s="14" t="s">
        <v>296</v>
      </c>
      <c r="C487" s="69">
        <v>42576.875</v>
      </c>
      <c r="D487" s="69">
        <v>42579.8125</v>
      </c>
      <c r="E487" s="74">
        <v>2.9375</v>
      </c>
    </row>
    <row r="488" spans="1:5" x14ac:dyDescent="0.2">
      <c r="A488" s="14">
        <v>1299</v>
      </c>
      <c r="B488" s="14" t="s">
        <v>296</v>
      </c>
      <c r="C488" s="69">
        <v>42579.90625</v>
      </c>
      <c r="D488" s="69">
        <v>42579.916666666664</v>
      </c>
      <c r="E488" s="74">
        <v>1.0416666664241347E-2</v>
      </c>
    </row>
    <row r="489" spans="1:5" x14ac:dyDescent="0.2">
      <c r="A489" s="14">
        <v>1300</v>
      </c>
      <c r="B489" s="14" t="s">
        <v>296</v>
      </c>
      <c r="C489" s="69">
        <v>42572.895833333336</v>
      </c>
      <c r="D489" s="69">
        <v>42580.072916666664</v>
      </c>
      <c r="E489" s="74">
        <v>7.1770833333284827</v>
      </c>
    </row>
    <row r="490" spans="1:5" x14ac:dyDescent="0.2">
      <c r="A490" s="14">
        <v>1301</v>
      </c>
      <c r="B490" s="14" t="s">
        <v>296</v>
      </c>
      <c r="C490" s="69">
        <v>42577.90625</v>
      </c>
      <c r="D490" s="69">
        <v>42580.90625</v>
      </c>
      <c r="E490" s="74">
        <v>3</v>
      </c>
    </row>
    <row r="491" spans="1:5" x14ac:dyDescent="0.2">
      <c r="A491" s="14">
        <v>1302</v>
      </c>
      <c r="B491" s="14" t="s">
        <v>296</v>
      </c>
      <c r="C491" s="69">
        <v>42571.020833333336</v>
      </c>
      <c r="D491" s="69">
        <v>42573.822916666664</v>
      </c>
      <c r="E491" s="74">
        <v>2.8020833333284827</v>
      </c>
    </row>
    <row r="492" spans="1:5" x14ac:dyDescent="0.2">
      <c r="A492" s="14">
        <v>1303</v>
      </c>
      <c r="B492" s="14" t="s">
        <v>296</v>
      </c>
      <c r="C492" s="69">
        <v>42583.8125</v>
      </c>
      <c r="D492" s="69">
        <v>42583.833333333336</v>
      </c>
      <c r="E492" s="74">
        <v>2.0833333335758653E-2</v>
      </c>
    </row>
    <row r="493" spans="1:5" x14ac:dyDescent="0.2">
      <c r="A493" s="14">
        <v>1304</v>
      </c>
      <c r="B493" s="14" t="s">
        <v>296</v>
      </c>
      <c r="C493" s="69">
        <v>42583.8125</v>
      </c>
      <c r="D493" s="69">
        <v>42583.833333333336</v>
      </c>
      <c r="E493" s="74">
        <v>2.0833333335758653E-2</v>
      </c>
    </row>
    <row r="494" spans="1:5" x14ac:dyDescent="0.2">
      <c r="A494" s="14">
        <v>1305</v>
      </c>
      <c r="B494" s="14" t="s">
        <v>296</v>
      </c>
      <c r="C494" s="69">
        <v>42572.84375</v>
      </c>
      <c r="D494" s="69">
        <v>42586.583333333336</v>
      </c>
      <c r="E494" s="74">
        <v>13.739583333335759</v>
      </c>
    </row>
    <row r="495" spans="1:5" x14ac:dyDescent="0.2">
      <c r="A495" s="14">
        <v>1306</v>
      </c>
      <c r="B495" s="14" t="s">
        <v>296</v>
      </c>
      <c r="C495" s="69">
        <v>42576.9375</v>
      </c>
      <c r="D495" s="69">
        <v>42583.90625</v>
      </c>
      <c r="E495" s="74">
        <v>6.96875</v>
      </c>
    </row>
    <row r="496" spans="1:5" x14ac:dyDescent="0.2">
      <c r="A496" s="14">
        <v>1307</v>
      </c>
      <c r="B496" s="14" t="s">
        <v>296</v>
      </c>
      <c r="C496" s="69">
        <v>42566.833333333336</v>
      </c>
      <c r="D496" s="69">
        <v>42573.71875</v>
      </c>
      <c r="E496" s="74">
        <v>6.8854166666642413</v>
      </c>
    </row>
    <row r="497" spans="1:5" x14ac:dyDescent="0.2">
      <c r="A497" s="14">
        <v>1308</v>
      </c>
      <c r="B497" s="14" t="s">
        <v>296</v>
      </c>
      <c r="C497" s="69">
        <v>42572.75</v>
      </c>
      <c r="D497" s="69">
        <v>42572.802083333336</v>
      </c>
      <c r="E497" s="74">
        <v>5.2083333335758653E-2</v>
      </c>
    </row>
    <row r="498" spans="1:5" x14ac:dyDescent="0.2">
      <c r="A498" s="14">
        <v>1309</v>
      </c>
      <c r="B498" s="14" t="s">
        <v>296</v>
      </c>
      <c r="C498" s="69">
        <v>42583.760416666664</v>
      </c>
      <c r="D498" s="69">
        <v>42585.645833333336</v>
      </c>
      <c r="E498" s="74">
        <v>1.8854166666715173</v>
      </c>
    </row>
    <row r="499" spans="1:5" x14ac:dyDescent="0.2">
      <c r="A499" s="14">
        <v>1310</v>
      </c>
      <c r="B499" s="14" t="s">
        <v>296</v>
      </c>
      <c r="C499" s="69">
        <v>42571.072916666664</v>
      </c>
      <c r="D499" s="69">
        <v>42576.635416666664</v>
      </c>
      <c r="E499" s="74">
        <v>5.5625</v>
      </c>
    </row>
    <row r="500" spans="1:5" x14ac:dyDescent="0.2">
      <c r="A500" s="14">
        <v>1312</v>
      </c>
      <c r="B500" s="14" t="s">
        <v>296</v>
      </c>
      <c r="C500" s="69">
        <v>42569.729166666664</v>
      </c>
      <c r="D500" s="69">
        <v>42577.802083333336</v>
      </c>
      <c r="E500" s="74">
        <v>8.0729166666715173</v>
      </c>
    </row>
    <row r="501" spans="1:5" x14ac:dyDescent="0.2">
      <c r="A501" s="14">
        <v>1314</v>
      </c>
      <c r="B501" s="14" t="s">
        <v>296</v>
      </c>
      <c r="C501" s="69">
        <v>42573.041666666664</v>
      </c>
      <c r="D501" s="69">
        <v>42579.833333333336</v>
      </c>
      <c r="E501" s="74">
        <v>6.7916666666715173</v>
      </c>
    </row>
    <row r="502" spans="1:5" x14ac:dyDescent="0.2">
      <c r="A502" s="14">
        <v>1315</v>
      </c>
      <c r="B502" s="14" t="s">
        <v>296</v>
      </c>
      <c r="C502" s="69">
        <v>42578.556944444441</v>
      </c>
      <c r="D502" s="69">
        <v>42586.60833333333</v>
      </c>
      <c r="E502" s="74">
        <v>8.0513888888890506</v>
      </c>
    </row>
    <row r="503" spans="1:5" x14ac:dyDescent="0.2">
      <c r="A503" s="14">
        <v>1316</v>
      </c>
      <c r="B503" s="14" t="s">
        <v>296</v>
      </c>
      <c r="C503" s="69">
        <v>42584.989583333336</v>
      </c>
      <c r="D503" s="69">
        <v>42586.708333333336</v>
      </c>
      <c r="E503" s="74">
        <v>1.71875</v>
      </c>
    </row>
    <row r="504" spans="1:5" x14ac:dyDescent="0.2">
      <c r="A504" s="14">
        <v>1318</v>
      </c>
      <c r="B504" s="14" t="s">
        <v>296</v>
      </c>
      <c r="C504" s="69">
        <v>42572.822916666664</v>
      </c>
      <c r="D504" s="69">
        <v>42579.833333333336</v>
      </c>
      <c r="E504" s="74">
        <v>7.0104166666715173</v>
      </c>
    </row>
    <row r="505" spans="1:5" x14ac:dyDescent="0.2">
      <c r="A505" s="14">
        <v>1319</v>
      </c>
      <c r="B505" s="14" t="s">
        <v>296</v>
      </c>
      <c r="C505" s="69">
        <v>42573.895833333336</v>
      </c>
      <c r="D505" s="69">
        <v>42580.552083333336</v>
      </c>
      <c r="E505" s="74">
        <v>6.65625</v>
      </c>
    </row>
    <row r="506" spans="1:5" x14ac:dyDescent="0.2">
      <c r="A506" s="14">
        <v>1325</v>
      </c>
      <c r="B506" s="14" t="s">
        <v>296</v>
      </c>
      <c r="C506" s="69">
        <v>42583.706944444442</v>
      </c>
      <c r="D506" s="69">
        <v>42586.632638888892</v>
      </c>
      <c r="E506" s="74">
        <v>2.9256944444496185</v>
      </c>
    </row>
    <row r="507" spans="1:5" x14ac:dyDescent="0.2">
      <c r="A507" s="14">
        <v>1328</v>
      </c>
      <c r="B507" s="14" t="s">
        <v>296</v>
      </c>
      <c r="C507" s="69">
        <v>42585.739583333336</v>
      </c>
      <c r="D507" s="69">
        <v>42586.8125</v>
      </c>
      <c r="E507" s="74">
        <v>1.0729166666642413</v>
      </c>
    </row>
    <row r="508" spans="1:5" x14ac:dyDescent="0.2">
      <c r="A508" s="14">
        <v>1329</v>
      </c>
      <c r="B508" s="14" t="s">
        <v>296</v>
      </c>
      <c r="C508" s="69">
        <v>42586.65625</v>
      </c>
      <c r="D508" s="69">
        <v>42586.71875</v>
      </c>
      <c r="E508" s="74">
        <v>6.25E-2</v>
      </c>
    </row>
    <row r="509" spans="1:5" x14ac:dyDescent="0.2">
      <c r="A509" s="14">
        <v>1330</v>
      </c>
      <c r="B509" s="14" t="s">
        <v>296</v>
      </c>
      <c r="C509" s="69">
        <v>42586.645833333336</v>
      </c>
      <c r="D509" s="69">
        <v>42586.71875</v>
      </c>
      <c r="E509" s="74">
        <v>7.2916666664241347E-2</v>
      </c>
    </row>
    <row r="510" spans="1:5" x14ac:dyDescent="0.2">
      <c r="A510" s="14">
        <v>1331</v>
      </c>
      <c r="B510" s="14" t="s">
        <v>296</v>
      </c>
      <c r="C510" s="69">
        <v>42576.84375</v>
      </c>
      <c r="D510" s="69">
        <v>42584.729166666664</v>
      </c>
      <c r="E510" s="74">
        <v>7.8854166666642413</v>
      </c>
    </row>
    <row r="511" spans="1:5" x14ac:dyDescent="0.2">
      <c r="A511" s="14">
        <v>1333</v>
      </c>
      <c r="B511" s="14" t="s">
        <v>296</v>
      </c>
      <c r="C511" s="69">
        <v>42584.010416666664</v>
      </c>
      <c r="D511" s="69">
        <v>42586.746527777781</v>
      </c>
      <c r="E511" s="74">
        <v>2.7361111111167702</v>
      </c>
    </row>
    <row r="512" spans="1:5" x14ac:dyDescent="0.2">
      <c r="A512" s="14">
        <v>1334</v>
      </c>
      <c r="B512" s="14" t="s">
        <v>296</v>
      </c>
      <c r="C512" s="69">
        <v>42584.854166666664</v>
      </c>
      <c r="D512" s="69">
        <v>42586.791666666664</v>
      </c>
      <c r="E512" s="74">
        <v>1.9375</v>
      </c>
    </row>
    <row r="513" spans="1:5" x14ac:dyDescent="0.2">
      <c r="A513" s="14">
        <v>1335</v>
      </c>
      <c r="B513" s="14" t="s">
        <v>296</v>
      </c>
      <c r="C513" s="69">
        <v>42583.947916666664</v>
      </c>
      <c r="D513" s="69">
        <v>42586.739583333336</v>
      </c>
      <c r="E513" s="74">
        <v>2.7916666666715173</v>
      </c>
    </row>
    <row r="514" spans="1:5" x14ac:dyDescent="0.2">
      <c r="A514" s="14">
        <v>1336</v>
      </c>
      <c r="B514" s="14" t="s">
        <v>296</v>
      </c>
      <c r="C514" s="69">
        <v>42583.5625</v>
      </c>
      <c r="D514" s="69">
        <v>42586.755555555559</v>
      </c>
      <c r="E514" s="74">
        <v>3.1930555555591127</v>
      </c>
    </row>
    <row r="515" spans="1:5" x14ac:dyDescent="0.2">
      <c r="A515" s="14">
        <v>1337</v>
      </c>
      <c r="B515" s="14" t="s">
        <v>296</v>
      </c>
      <c r="C515" s="69">
        <v>42586.666666666664</v>
      </c>
      <c r="D515" s="69">
        <v>42586.756944444445</v>
      </c>
      <c r="E515" s="74">
        <v>9.0277777781011537E-2</v>
      </c>
    </row>
    <row r="516" spans="1:5" x14ac:dyDescent="0.2">
      <c r="A516" s="14">
        <v>1338</v>
      </c>
      <c r="B516" s="14" t="s">
        <v>296</v>
      </c>
      <c r="C516" s="69">
        <v>42585.760416666664</v>
      </c>
      <c r="D516" s="69">
        <v>42588.03125</v>
      </c>
      <c r="E516" s="74">
        <v>2.2708333333357587</v>
      </c>
    </row>
    <row r="517" spans="1:5" x14ac:dyDescent="0.2">
      <c r="A517" s="14">
        <v>1339</v>
      </c>
      <c r="B517" s="14" t="s">
        <v>296</v>
      </c>
      <c r="C517" s="69">
        <v>42586.71875</v>
      </c>
      <c r="D517" s="69">
        <v>42586.760416666664</v>
      </c>
      <c r="E517" s="74">
        <v>4.1666666664241347E-2</v>
      </c>
    </row>
    <row r="518" spans="1:5" x14ac:dyDescent="0.2">
      <c r="A518" s="14">
        <v>1341</v>
      </c>
      <c r="B518" s="14" t="s">
        <v>296</v>
      </c>
      <c r="C518" s="69">
        <v>42586.817361111112</v>
      </c>
      <c r="D518" s="69">
        <v>42587.822916666664</v>
      </c>
      <c r="E518" s="74">
        <v>1.0055555555518367</v>
      </c>
    </row>
    <row r="519" spans="1:5" x14ac:dyDescent="0.2">
      <c r="A519" s="14">
        <v>1344</v>
      </c>
      <c r="B519" s="14" t="s">
        <v>296</v>
      </c>
      <c r="C519" s="69">
        <v>42586.817361111112</v>
      </c>
      <c r="D519" s="69">
        <v>42587.802083333336</v>
      </c>
      <c r="E519" s="74">
        <v>0.98472222222335404</v>
      </c>
    </row>
    <row r="520" spans="1:5" x14ac:dyDescent="0.2">
      <c r="A520" s="14">
        <v>1345</v>
      </c>
      <c r="B520" s="14" t="s">
        <v>296</v>
      </c>
      <c r="C520" s="69">
        <v>42537.979166666664</v>
      </c>
      <c r="D520" s="69">
        <v>42580.78125</v>
      </c>
      <c r="E520" s="74">
        <v>42.802083333335759</v>
      </c>
    </row>
    <row r="521" spans="1:5" x14ac:dyDescent="0.2">
      <c r="A521" s="14">
        <v>1347</v>
      </c>
      <c r="B521" s="14" t="s">
        <v>296</v>
      </c>
      <c r="C521" s="69">
        <v>42537.552083333336</v>
      </c>
      <c r="D521" s="69">
        <v>42580.78125</v>
      </c>
      <c r="E521" s="74">
        <v>43.229166666664241</v>
      </c>
    </row>
    <row r="522" spans="1:5" x14ac:dyDescent="0.2">
      <c r="A522" s="14">
        <v>1349</v>
      </c>
      <c r="B522" s="14" t="s">
        <v>296</v>
      </c>
      <c r="C522" s="69">
        <v>42551.625</v>
      </c>
      <c r="D522" s="69">
        <v>42580.770833333336</v>
      </c>
      <c r="E522" s="74">
        <v>29.145833333335759</v>
      </c>
    </row>
    <row r="523" spans="1:5" x14ac:dyDescent="0.2">
      <c r="A523" s="14">
        <v>1350</v>
      </c>
      <c r="B523" s="14" t="s">
        <v>296</v>
      </c>
      <c r="C523" s="69">
        <v>42586.666666666664</v>
      </c>
      <c r="D523" s="69">
        <v>42586.770833333336</v>
      </c>
      <c r="E523" s="74">
        <v>0.10416666667151731</v>
      </c>
    </row>
    <row r="524" spans="1:5" x14ac:dyDescent="0.2">
      <c r="A524" s="14">
        <v>1352</v>
      </c>
      <c r="B524" s="14" t="s">
        <v>296</v>
      </c>
      <c r="C524" s="69">
        <v>42585.614583333336</v>
      </c>
      <c r="D524" s="69">
        <v>42586.78125</v>
      </c>
      <c r="E524" s="74">
        <v>1.1666666666642413</v>
      </c>
    </row>
    <row r="525" spans="1:5" x14ac:dyDescent="0.2">
      <c r="A525" s="14">
        <v>1353</v>
      </c>
      <c r="B525" s="14" t="s">
        <v>296</v>
      </c>
      <c r="C525" s="69">
        <v>42501.5625</v>
      </c>
      <c r="D525" s="69">
        <v>42583.78125</v>
      </c>
      <c r="E525" s="74">
        <v>82.21875</v>
      </c>
    </row>
    <row r="526" spans="1:5" x14ac:dyDescent="0.2">
      <c r="A526" s="14">
        <v>1354</v>
      </c>
      <c r="B526" s="14" t="s">
        <v>296</v>
      </c>
      <c r="C526" s="69">
        <v>42586.604166666664</v>
      </c>
      <c r="D526" s="69">
        <v>42586.802083333336</v>
      </c>
      <c r="E526" s="74">
        <v>0.19791666667151731</v>
      </c>
    </row>
    <row r="527" spans="1:5" x14ac:dyDescent="0.2">
      <c r="A527" s="14">
        <v>1356</v>
      </c>
      <c r="B527" s="14" t="s">
        <v>296</v>
      </c>
      <c r="C527" s="69">
        <v>42585.868750000001</v>
      </c>
      <c r="D527" s="69">
        <v>42586.791666666664</v>
      </c>
      <c r="E527" s="74">
        <v>0.92291666666278616</v>
      </c>
    </row>
    <row r="528" spans="1:5" x14ac:dyDescent="0.2">
      <c r="A528" s="14">
        <v>1357</v>
      </c>
      <c r="B528" s="14" t="s">
        <v>296</v>
      </c>
      <c r="C528" s="69">
        <v>42579.821527777778</v>
      </c>
      <c r="D528" s="69">
        <v>42586.784722222219</v>
      </c>
      <c r="E528" s="74">
        <v>6.9631944444408873</v>
      </c>
    </row>
    <row r="529" spans="1:5" x14ac:dyDescent="0.2">
      <c r="A529" s="14">
        <v>1358</v>
      </c>
      <c r="B529" s="14" t="s">
        <v>296</v>
      </c>
      <c r="C529" s="69">
        <v>42585.604166666664</v>
      </c>
      <c r="D529" s="69">
        <v>42586.791666666664</v>
      </c>
      <c r="E529" s="74">
        <v>1.1875</v>
      </c>
    </row>
    <row r="530" spans="1:5" x14ac:dyDescent="0.2">
      <c r="A530" s="14">
        <v>1359</v>
      </c>
      <c r="B530" s="14" t="s">
        <v>296</v>
      </c>
      <c r="C530" s="69">
        <v>42535.947916666664</v>
      </c>
      <c r="D530" s="69">
        <v>42583.8125</v>
      </c>
      <c r="E530" s="74">
        <v>47.864583333335759</v>
      </c>
    </row>
    <row r="531" spans="1:5" x14ac:dyDescent="0.2">
      <c r="A531" s="14">
        <v>1360</v>
      </c>
      <c r="B531" s="14" t="s">
        <v>296</v>
      </c>
      <c r="C531" s="69">
        <v>42580.791666666664</v>
      </c>
      <c r="D531" s="69">
        <v>42586.270833333336</v>
      </c>
      <c r="E531" s="74">
        <v>5.4791666666715173</v>
      </c>
    </row>
    <row r="532" spans="1:5" x14ac:dyDescent="0.2">
      <c r="A532" s="14">
        <v>1361</v>
      </c>
      <c r="B532" s="14" t="s">
        <v>296</v>
      </c>
      <c r="C532" s="69">
        <v>42573.84375</v>
      </c>
      <c r="D532" s="69">
        <v>42580.75</v>
      </c>
      <c r="E532" s="74">
        <v>6.90625</v>
      </c>
    </row>
    <row r="533" spans="1:5" x14ac:dyDescent="0.2">
      <c r="A533" s="14">
        <v>1363</v>
      </c>
      <c r="B533" s="14" t="s">
        <v>296</v>
      </c>
      <c r="C533" s="69">
        <v>42581.000694444447</v>
      </c>
      <c r="D533" s="69">
        <v>42586.794444444444</v>
      </c>
      <c r="E533" s="74">
        <v>5.7937499999970896</v>
      </c>
    </row>
    <row r="534" spans="1:5" x14ac:dyDescent="0.2">
      <c r="A534" s="14">
        <v>1366</v>
      </c>
      <c r="B534" s="14" t="s">
        <v>296</v>
      </c>
      <c r="C534" s="69">
        <v>42543.677083333336</v>
      </c>
      <c r="D534" s="69">
        <v>42584.6875</v>
      </c>
      <c r="E534" s="74">
        <v>41.010416666664241</v>
      </c>
    </row>
    <row r="535" spans="1:5" x14ac:dyDescent="0.2">
      <c r="A535" s="14">
        <v>1367</v>
      </c>
      <c r="B535" s="14" t="s">
        <v>296</v>
      </c>
      <c r="C535" s="69">
        <v>42583.541666666664</v>
      </c>
      <c r="D535" s="69">
        <v>42586.645833333336</v>
      </c>
      <c r="E535" s="74">
        <v>3.1041666666715173</v>
      </c>
    </row>
    <row r="536" spans="1:5" x14ac:dyDescent="0.2">
      <c r="A536" s="14">
        <v>1368</v>
      </c>
      <c r="B536" s="14" t="s">
        <v>296</v>
      </c>
      <c r="C536" s="69">
        <v>42583.85833333333</v>
      </c>
      <c r="D536" s="69">
        <v>42586.811805555553</v>
      </c>
      <c r="E536" s="74">
        <v>2.953472222223354</v>
      </c>
    </row>
    <row r="537" spans="1:5" x14ac:dyDescent="0.2">
      <c r="A537" s="14">
        <v>1369</v>
      </c>
      <c r="B537" s="14" t="s">
        <v>296</v>
      </c>
      <c r="C537" s="69">
        <v>42586.75</v>
      </c>
      <c r="D537" s="69">
        <v>42586.8125</v>
      </c>
      <c r="E537" s="74">
        <v>6.25E-2</v>
      </c>
    </row>
    <row r="538" spans="1:5" x14ac:dyDescent="0.2">
      <c r="A538" s="14">
        <v>1373</v>
      </c>
      <c r="B538" s="14" t="s">
        <v>296</v>
      </c>
      <c r="C538" s="69">
        <v>42585.65625</v>
      </c>
      <c r="D538" s="69">
        <v>42586.864583333336</v>
      </c>
      <c r="E538" s="74">
        <v>1.2083333333357587</v>
      </c>
    </row>
    <row r="539" spans="1:5" x14ac:dyDescent="0.2">
      <c r="A539" s="14">
        <v>1374</v>
      </c>
      <c r="B539" s="14" t="s">
        <v>296</v>
      </c>
      <c r="C539" s="69">
        <v>42586.03125</v>
      </c>
      <c r="D539" s="69">
        <v>42592.979166666664</v>
      </c>
      <c r="E539" s="74">
        <v>6.9479166666642413</v>
      </c>
    </row>
    <row r="540" spans="1:5" x14ac:dyDescent="0.2">
      <c r="A540" s="14">
        <v>1375</v>
      </c>
      <c r="B540" s="14" t="s">
        <v>296</v>
      </c>
      <c r="C540" s="69">
        <v>42542.916666666664</v>
      </c>
      <c r="D540" s="69">
        <v>42580.75</v>
      </c>
      <c r="E540" s="74">
        <v>37.833333333335759</v>
      </c>
    </row>
    <row r="541" spans="1:5" x14ac:dyDescent="0.2">
      <c r="A541" s="14">
        <v>1377</v>
      </c>
      <c r="B541" s="14" t="s">
        <v>296</v>
      </c>
      <c r="C541" s="69">
        <v>42573.65625</v>
      </c>
      <c r="D541" s="69">
        <v>42592.635416666664</v>
      </c>
      <c r="E541" s="74">
        <v>18.979166666664241</v>
      </c>
    </row>
    <row r="542" spans="1:5" x14ac:dyDescent="0.2">
      <c r="A542" s="14">
        <v>1378</v>
      </c>
      <c r="B542" s="14" t="s">
        <v>296</v>
      </c>
      <c r="C542" s="69">
        <v>42565.895833333336</v>
      </c>
      <c r="D542" s="69">
        <v>42592.625</v>
      </c>
      <c r="E542" s="74">
        <v>26.729166666664241</v>
      </c>
    </row>
    <row r="543" spans="1:5" x14ac:dyDescent="0.2">
      <c r="A543" s="14">
        <v>1379</v>
      </c>
      <c r="B543" s="14" t="s">
        <v>296</v>
      </c>
      <c r="C543" s="69">
        <v>42584.5625</v>
      </c>
      <c r="D543" s="69">
        <v>42586.84375</v>
      </c>
      <c r="E543" s="74">
        <v>2.28125</v>
      </c>
    </row>
    <row r="544" spans="1:5" x14ac:dyDescent="0.2">
      <c r="A544" s="14">
        <v>1380</v>
      </c>
      <c r="B544" s="14" t="s">
        <v>296</v>
      </c>
      <c r="C544" s="69">
        <v>42576.979166666664</v>
      </c>
      <c r="D544" s="69">
        <v>42592.75</v>
      </c>
      <c r="E544" s="74">
        <v>15.770833333335759</v>
      </c>
    </row>
    <row r="545" spans="1:5" x14ac:dyDescent="0.2">
      <c r="A545" s="14">
        <v>1383</v>
      </c>
      <c r="B545" s="14" t="s">
        <v>296</v>
      </c>
      <c r="C545" s="69">
        <v>42585.760416666664</v>
      </c>
      <c r="D545" s="69">
        <v>42586.791666666664</v>
      </c>
      <c r="E545" s="74">
        <v>1.03125</v>
      </c>
    </row>
    <row r="546" spans="1:5" x14ac:dyDescent="0.2">
      <c r="A546" s="14">
        <v>1384</v>
      </c>
      <c r="B546" s="14" t="s">
        <v>296</v>
      </c>
      <c r="C546" s="69">
        <v>42585.166666666664</v>
      </c>
      <c r="D546" s="69">
        <v>42586.84375</v>
      </c>
      <c r="E546" s="74">
        <v>1.6770833333357587</v>
      </c>
    </row>
    <row r="547" spans="1:5" x14ac:dyDescent="0.2">
      <c r="A547" s="14">
        <v>1385</v>
      </c>
      <c r="B547" s="14" t="s">
        <v>296</v>
      </c>
      <c r="C547" s="69">
        <v>42584.583333333336</v>
      </c>
      <c r="D547" s="69">
        <v>42586.916666666664</v>
      </c>
      <c r="E547" s="74">
        <v>2.3333333333284827</v>
      </c>
    </row>
    <row r="548" spans="1:5" x14ac:dyDescent="0.2">
      <c r="A548" s="14">
        <v>1392</v>
      </c>
      <c r="B548" s="14" t="s">
        <v>296</v>
      </c>
      <c r="C548" s="69">
        <v>42585.791666666664</v>
      </c>
      <c r="D548" s="69">
        <v>42594.666666666664</v>
      </c>
      <c r="E548" s="74">
        <v>8.875</v>
      </c>
    </row>
    <row r="549" spans="1:5" x14ac:dyDescent="0.2">
      <c r="A549" s="14">
        <v>1398</v>
      </c>
      <c r="B549" s="14" t="s">
        <v>296</v>
      </c>
      <c r="C549" s="69">
        <v>42584.5625</v>
      </c>
      <c r="D549" s="69">
        <v>42586.90625</v>
      </c>
      <c r="E549" s="74">
        <v>2.34375</v>
      </c>
    </row>
    <row r="550" spans="1:5" x14ac:dyDescent="0.2">
      <c r="A550" s="14">
        <v>1399</v>
      </c>
      <c r="B550" s="14" t="s">
        <v>296</v>
      </c>
      <c r="C550" s="69">
        <v>42586.758333333331</v>
      </c>
      <c r="D550" s="69">
        <v>42590.811111111114</v>
      </c>
      <c r="E550" s="74">
        <v>4.0527777777824667</v>
      </c>
    </row>
    <row r="551" spans="1:5" x14ac:dyDescent="0.2">
      <c r="A551" s="14">
        <v>1401</v>
      </c>
      <c r="B551" s="14" t="s">
        <v>296</v>
      </c>
      <c r="C551" s="69">
        <v>42585.729166666664</v>
      </c>
      <c r="D551" s="69">
        <v>42586.864583333336</v>
      </c>
      <c r="E551" s="74">
        <v>1.1354166666715173</v>
      </c>
    </row>
    <row r="552" spans="1:5" x14ac:dyDescent="0.2">
      <c r="A552" s="14">
        <v>1403</v>
      </c>
      <c r="B552" s="14" t="s">
        <v>296</v>
      </c>
      <c r="C552" s="69">
        <v>42586.836805555555</v>
      </c>
      <c r="D552" s="69">
        <v>42586.909722222219</v>
      </c>
      <c r="E552" s="74">
        <v>7.2916666664241347E-2</v>
      </c>
    </row>
    <row r="553" spans="1:5" x14ac:dyDescent="0.2">
      <c r="A553" s="14">
        <v>1407</v>
      </c>
      <c r="B553" s="14" t="s">
        <v>296</v>
      </c>
      <c r="C553" s="69">
        <v>42585.833333333336</v>
      </c>
      <c r="D553" s="69">
        <v>42586.916666666664</v>
      </c>
      <c r="E553" s="74">
        <v>1.0833333333284827</v>
      </c>
    </row>
    <row r="554" spans="1:5" x14ac:dyDescent="0.2">
      <c r="A554" s="14">
        <v>1410</v>
      </c>
      <c r="B554" s="14" t="s">
        <v>296</v>
      </c>
      <c r="C554" s="69">
        <v>42585.791666666664</v>
      </c>
      <c r="D554" s="69">
        <v>42586.927083333336</v>
      </c>
      <c r="E554" s="74">
        <v>1.1354166666715173</v>
      </c>
    </row>
    <row r="555" spans="1:5" x14ac:dyDescent="0.2">
      <c r="A555" s="14">
        <v>1412</v>
      </c>
      <c r="B555" s="14" t="s">
        <v>296</v>
      </c>
      <c r="C555" s="69">
        <v>42585.833333333336</v>
      </c>
      <c r="D555" s="69">
        <v>42586.944444444445</v>
      </c>
      <c r="E555" s="74">
        <v>1.1111111111094942</v>
      </c>
    </row>
    <row r="556" spans="1:5" x14ac:dyDescent="0.2">
      <c r="A556" s="14">
        <v>1413</v>
      </c>
      <c r="B556" s="14" t="s">
        <v>296</v>
      </c>
      <c r="C556" s="69">
        <v>42585.895833333336</v>
      </c>
      <c r="D556" s="69">
        <v>42586.954861111109</v>
      </c>
      <c r="E556" s="74">
        <v>1.0590277777737356</v>
      </c>
    </row>
    <row r="557" spans="1:5" x14ac:dyDescent="0.2">
      <c r="A557" s="14">
        <v>1414</v>
      </c>
      <c r="B557" s="14" t="s">
        <v>296</v>
      </c>
      <c r="C557" s="69">
        <v>42584.791666666664</v>
      </c>
      <c r="D557" s="69">
        <v>42586.96875</v>
      </c>
      <c r="E557" s="74">
        <v>2.1770833333357587</v>
      </c>
    </row>
    <row r="558" spans="1:5" x14ac:dyDescent="0.2">
      <c r="A558" s="14">
        <v>1415</v>
      </c>
      <c r="B558" s="14" t="s">
        <v>296</v>
      </c>
      <c r="C558" s="69">
        <v>42586.166666666664</v>
      </c>
      <c r="D558" s="69">
        <v>42590.708333333336</v>
      </c>
      <c r="E558" s="74">
        <v>4.5416666666715173</v>
      </c>
    </row>
    <row r="559" spans="1:5" x14ac:dyDescent="0.2">
      <c r="A559" s="14">
        <v>1416</v>
      </c>
      <c r="B559" s="14" t="s">
        <v>296</v>
      </c>
      <c r="C559" s="69">
        <v>42586.958333333336</v>
      </c>
      <c r="D559" s="69">
        <v>42587.104166666664</v>
      </c>
      <c r="E559" s="74">
        <v>0.14583333332848269</v>
      </c>
    </row>
    <row r="560" spans="1:5" x14ac:dyDescent="0.2">
      <c r="A560" s="14">
        <v>1417</v>
      </c>
      <c r="B560" s="14" t="s">
        <v>296</v>
      </c>
      <c r="C560" s="69">
        <v>42584.941666666666</v>
      </c>
      <c r="D560" s="69">
        <v>42587.066666666666</v>
      </c>
      <c r="E560" s="74">
        <v>2.125</v>
      </c>
    </row>
    <row r="561" spans="1:5" x14ac:dyDescent="0.2">
      <c r="A561" s="14">
        <v>1418</v>
      </c>
      <c r="B561" s="14" t="s">
        <v>296</v>
      </c>
      <c r="C561" s="69">
        <v>42583.859027777777</v>
      </c>
      <c r="D561" s="69">
        <v>42587.754166666666</v>
      </c>
      <c r="E561" s="74">
        <v>3.8951388888890506</v>
      </c>
    </row>
    <row r="562" spans="1:5" x14ac:dyDescent="0.2">
      <c r="A562" s="14">
        <v>1419</v>
      </c>
      <c r="B562" s="14" t="s">
        <v>296</v>
      </c>
      <c r="C562" s="69">
        <v>42587.09375</v>
      </c>
      <c r="D562" s="69">
        <v>42587.125</v>
      </c>
      <c r="E562" s="74">
        <v>3.125E-2</v>
      </c>
    </row>
    <row r="563" spans="1:5" x14ac:dyDescent="0.2">
      <c r="A563" s="14">
        <v>1420</v>
      </c>
      <c r="B563" s="14" t="s">
        <v>296</v>
      </c>
      <c r="C563" s="69">
        <v>42587.125</v>
      </c>
      <c r="D563" s="69">
        <v>42587.854166666664</v>
      </c>
      <c r="E563" s="74">
        <v>0.72916666666424135</v>
      </c>
    </row>
    <row r="564" spans="1:5" x14ac:dyDescent="0.2">
      <c r="A564" s="14">
        <v>1421</v>
      </c>
      <c r="B564" s="14" t="s">
        <v>296</v>
      </c>
      <c r="C564" s="69">
        <v>42586.84375</v>
      </c>
      <c r="D564" s="69">
        <v>42587.625</v>
      </c>
      <c r="E564" s="74">
        <v>0.78125</v>
      </c>
    </row>
    <row r="565" spans="1:5" x14ac:dyDescent="0.2">
      <c r="A565" s="14">
        <v>1426</v>
      </c>
      <c r="B565" s="14" t="s">
        <v>296</v>
      </c>
      <c r="C565" s="69">
        <v>42586.954861111109</v>
      </c>
      <c r="D565" s="69">
        <v>42587.578472222223</v>
      </c>
      <c r="E565" s="74">
        <v>0.62361111111385981</v>
      </c>
    </row>
    <row r="566" spans="1:5" x14ac:dyDescent="0.2">
      <c r="A566" s="14">
        <v>1427</v>
      </c>
      <c r="B566" s="14" t="s">
        <v>296</v>
      </c>
      <c r="C566" s="69">
        <v>42585.659722222219</v>
      </c>
      <c r="D566" s="69">
        <v>42588.120138888888</v>
      </c>
      <c r="E566" s="74">
        <v>2.4604166666686069</v>
      </c>
    </row>
    <row r="567" spans="1:5" x14ac:dyDescent="0.2">
      <c r="A567" s="14">
        <v>1434</v>
      </c>
      <c r="B567" s="14" t="s">
        <v>296</v>
      </c>
      <c r="C567" s="69">
        <v>42587.604166666664</v>
      </c>
      <c r="D567" s="69">
        <v>42587.666666666664</v>
      </c>
      <c r="E567" s="74">
        <v>6.25E-2</v>
      </c>
    </row>
    <row r="568" spans="1:5" x14ac:dyDescent="0.2">
      <c r="A568" s="14">
        <v>1435</v>
      </c>
      <c r="B568" s="14" t="s">
        <v>296</v>
      </c>
      <c r="C568" s="69">
        <v>42584.010416666664</v>
      </c>
      <c r="D568" s="69">
        <v>42587.75</v>
      </c>
      <c r="E568" s="74">
        <v>3.7395833333357587</v>
      </c>
    </row>
    <row r="569" spans="1:5" x14ac:dyDescent="0.2">
      <c r="A569" s="14">
        <v>1437</v>
      </c>
      <c r="B569" s="14" t="s">
        <v>296</v>
      </c>
      <c r="C569" s="69">
        <v>42586.885416666664</v>
      </c>
      <c r="D569" s="69">
        <v>42587.635416666664</v>
      </c>
      <c r="E569" s="74">
        <v>0.75</v>
      </c>
    </row>
    <row r="570" spans="1:5" x14ac:dyDescent="0.2">
      <c r="A570" s="14">
        <v>1438</v>
      </c>
      <c r="B570" s="14" t="s">
        <v>296</v>
      </c>
      <c r="C570" s="69">
        <v>42584.739583333336</v>
      </c>
      <c r="D570" s="69">
        <v>42587.625</v>
      </c>
      <c r="E570" s="74">
        <v>2.8854166666642413</v>
      </c>
    </row>
    <row r="571" spans="1:5" x14ac:dyDescent="0.2">
      <c r="A571" s="14">
        <v>1439</v>
      </c>
      <c r="B571" s="14" t="s">
        <v>296</v>
      </c>
      <c r="C571" s="69">
        <v>42586.854166666664</v>
      </c>
      <c r="D571" s="69">
        <v>42590.795138888891</v>
      </c>
      <c r="E571" s="74">
        <v>3.9409722222262644</v>
      </c>
    </row>
    <row r="572" spans="1:5" x14ac:dyDescent="0.2">
      <c r="A572" s="14">
        <v>1441</v>
      </c>
      <c r="B572" s="14" t="s">
        <v>296</v>
      </c>
      <c r="C572" s="69">
        <v>42585.895833333336</v>
      </c>
      <c r="D572" s="69">
        <v>42590.604166666664</v>
      </c>
      <c r="E572" s="74">
        <v>4.7083333333284827</v>
      </c>
    </row>
    <row r="573" spans="1:5" x14ac:dyDescent="0.2">
      <c r="A573" s="14">
        <v>1443</v>
      </c>
      <c r="B573" s="14" t="s">
        <v>296</v>
      </c>
      <c r="C573" s="69">
        <v>42587.677083333336</v>
      </c>
      <c r="D573" s="69">
        <v>42587.6875</v>
      </c>
      <c r="E573" s="74">
        <v>1.0416666664241347E-2</v>
      </c>
    </row>
    <row r="574" spans="1:5" x14ac:dyDescent="0.2">
      <c r="A574" s="14">
        <v>1445</v>
      </c>
      <c r="B574" s="14" t="s">
        <v>296</v>
      </c>
      <c r="C574" s="69">
        <v>42586.791666666664</v>
      </c>
      <c r="D574" s="69">
        <v>42587.604166666664</v>
      </c>
      <c r="E574" s="74">
        <v>0.8125</v>
      </c>
    </row>
    <row r="575" spans="1:5" x14ac:dyDescent="0.2">
      <c r="A575" s="14">
        <v>1447</v>
      </c>
      <c r="B575" s="14" t="s">
        <v>296</v>
      </c>
      <c r="C575" s="69">
        <v>42587.614583333336</v>
      </c>
      <c r="D575" s="69">
        <v>42587.635416666664</v>
      </c>
      <c r="E575" s="74">
        <v>2.0833333328482695E-2</v>
      </c>
    </row>
    <row r="576" spans="1:5" x14ac:dyDescent="0.2">
      <c r="A576" s="14">
        <v>1448</v>
      </c>
      <c r="B576" s="14" t="s">
        <v>296</v>
      </c>
      <c r="C576" s="69">
        <v>42587.697916666664</v>
      </c>
      <c r="D576" s="69">
        <v>42587.729166666664</v>
      </c>
      <c r="E576" s="74">
        <v>3.125E-2</v>
      </c>
    </row>
    <row r="577" spans="1:5" x14ac:dyDescent="0.2">
      <c r="A577" s="14">
        <v>1449</v>
      </c>
      <c r="B577" s="14" t="s">
        <v>296</v>
      </c>
      <c r="C577" s="69">
        <v>42586.989583333336</v>
      </c>
      <c r="D577" s="69">
        <v>42587.729166666664</v>
      </c>
      <c r="E577" s="74">
        <v>0.73958333332848269</v>
      </c>
    </row>
    <row r="578" spans="1:5" x14ac:dyDescent="0.2">
      <c r="A578" s="14">
        <v>1450</v>
      </c>
      <c r="B578" s="14" t="s">
        <v>296</v>
      </c>
      <c r="C578" s="69">
        <v>42587.645833333336</v>
      </c>
      <c r="D578" s="69">
        <v>42587.677083333336</v>
      </c>
      <c r="E578" s="74">
        <v>3.125E-2</v>
      </c>
    </row>
    <row r="579" spans="1:5" x14ac:dyDescent="0.2">
      <c r="A579" s="14">
        <v>1454</v>
      </c>
      <c r="B579" s="14" t="s">
        <v>296</v>
      </c>
      <c r="C579" s="69">
        <v>42586.864583333336</v>
      </c>
      <c r="D579" s="69">
        <v>42587.71875</v>
      </c>
      <c r="E579" s="74">
        <v>0.85416666666424135</v>
      </c>
    </row>
    <row r="580" spans="1:5" x14ac:dyDescent="0.2">
      <c r="A580" s="14">
        <v>1459</v>
      </c>
      <c r="B580" s="14" t="s">
        <v>296</v>
      </c>
      <c r="C580" s="69">
        <v>42587.729166666664</v>
      </c>
      <c r="D580" s="69">
        <v>42587.75</v>
      </c>
      <c r="E580" s="74">
        <v>2.0833333335758653E-2</v>
      </c>
    </row>
    <row r="581" spans="1:5" x14ac:dyDescent="0.2">
      <c r="A581" s="14">
        <v>1460</v>
      </c>
      <c r="B581" s="14" t="s">
        <v>296</v>
      </c>
      <c r="C581" s="69">
        <v>42586.740277777775</v>
      </c>
      <c r="D581" s="69">
        <v>42587.813194444447</v>
      </c>
      <c r="E581" s="74">
        <v>1.0729166666715173</v>
      </c>
    </row>
    <row r="582" spans="1:5" x14ac:dyDescent="0.2">
      <c r="A582" s="14">
        <v>1462</v>
      </c>
      <c r="B582" s="14" t="s">
        <v>296</v>
      </c>
      <c r="C582" s="69">
        <v>42586.901388888888</v>
      </c>
      <c r="D582" s="69">
        <v>42591.854166666664</v>
      </c>
      <c r="E582" s="74">
        <v>4.952777777776646</v>
      </c>
    </row>
    <row r="583" spans="1:5" x14ac:dyDescent="0.2">
      <c r="A583" s="14">
        <v>1463</v>
      </c>
      <c r="B583" s="14" t="s">
        <v>296</v>
      </c>
      <c r="C583" s="69">
        <v>42587.21875</v>
      </c>
      <c r="D583" s="69">
        <v>42587.760416666664</v>
      </c>
      <c r="E583" s="74">
        <v>0.54166666666424135</v>
      </c>
    </row>
    <row r="584" spans="1:5" x14ac:dyDescent="0.2">
      <c r="A584" s="14">
        <v>1465</v>
      </c>
      <c r="B584" s="14" t="s">
        <v>296</v>
      </c>
      <c r="C584" s="69">
        <v>42587.65625</v>
      </c>
      <c r="D584" s="69">
        <v>42591.614583333336</v>
      </c>
      <c r="E584" s="74">
        <v>3.9583333333357587</v>
      </c>
    </row>
    <row r="585" spans="1:5" x14ac:dyDescent="0.2">
      <c r="A585" s="14">
        <v>1471</v>
      </c>
      <c r="B585" s="14" t="s">
        <v>296</v>
      </c>
      <c r="C585" s="69">
        <v>42583.314583333333</v>
      </c>
      <c r="D585" s="69">
        <v>42587.291666666664</v>
      </c>
      <c r="E585" s="74">
        <v>3.9770833333313931</v>
      </c>
    </row>
    <row r="586" spans="1:5" x14ac:dyDescent="0.2">
      <c r="A586" s="14">
        <v>1472</v>
      </c>
      <c r="B586" s="14" t="s">
        <v>296</v>
      </c>
      <c r="C586" s="69">
        <v>42585.625</v>
      </c>
      <c r="D586" s="69">
        <v>42590.625</v>
      </c>
      <c r="E586" s="74">
        <v>5</v>
      </c>
    </row>
    <row r="587" spans="1:5" x14ac:dyDescent="0.2">
      <c r="A587" s="14">
        <v>1479</v>
      </c>
      <c r="B587" s="14" t="s">
        <v>296</v>
      </c>
      <c r="C587" s="69">
        <v>42587.791666666664</v>
      </c>
      <c r="D587" s="69">
        <v>42587.8125</v>
      </c>
      <c r="E587" s="74">
        <v>2.0833333335758653E-2</v>
      </c>
    </row>
    <row r="588" spans="1:5" x14ac:dyDescent="0.2">
      <c r="A588" s="14">
        <v>1481</v>
      </c>
      <c r="B588" s="14" t="s">
        <v>296</v>
      </c>
      <c r="C588" s="69">
        <v>42585.166666666664</v>
      </c>
      <c r="D588" s="69">
        <v>42587.819444444445</v>
      </c>
      <c r="E588" s="74">
        <v>2.6527777777810115</v>
      </c>
    </row>
    <row r="589" spans="1:5" x14ac:dyDescent="0.2">
      <c r="A589" s="14">
        <v>1482</v>
      </c>
      <c r="B589" s="14" t="s">
        <v>296</v>
      </c>
      <c r="C589" s="69">
        <v>42586.8125</v>
      </c>
      <c r="D589" s="69">
        <v>42587.8125</v>
      </c>
      <c r="E589" s="74">
        <v>1</v>
      </c>
    </row>
    <row r="590" spans="1:5" x14ac:dyDescent="0.2">
      <c r="A590" s="14">
        <v>1483</v>
      </c>
      <c r="B590" s="14" t="s">
        <v>296</v>
      </c>
      <c r="C590" s="69">
        <v>42587.635416666664</v>
      </c>
      <c r="D590" s="69">
        <v>42587.822916666664</v>
      </c>
      <c r="E590" s="74">
        <v>0.1875</v>
      </c>
    </row>
    <row r="591" spans="1:5" x14ac:dyDescent="0.2">
      <c r="A591" s="14">
        <v>1485</v>
      </c>
      <c r="B591" s="14" t="s">
        <v>296</v>
      </c>
      <c r="C591" s="69">
        <v>42584.774305555555</v>
      </c>
      <c r="D591" s="69">
        <v>42587.895833333336</v>
      </c>
      <c r="E591" s="74">
        <v>3.1215277777810115</v>
      </c>
    </row>
    <row r="592" spans="1:5" x14ac:dyDescent="0.2">
      <c r="A592" s="14">
        <v>1486</v>
      </c>
      <c r="B592" s="14" t="s">
        <v>296</v>
      </c>
      <c r="C592" s="69">
        <v>42587.788194444445</v>
      </c>
      <c r="D592" s="69">
        <v>42587.833333333336</v>
      </c>
      <c r="E592" s="74">
        <v>4.5138888890505768E-2</v>
      </c>
    </row>
    <row r="593" spans="1:5" x14ac:dyDescent="0.2">
      <c r="A593" s="14">
        <v>1490</v>
      </c>
      <c r="B593" s="14" t="s">
        <v>296</v>
      </c>
      <c r="C593" s="69">
        <v>42586.740277777775</v>
      </c>
      <c r="D593" s="69">
        <v>42587.829861111109</v>
      </c>
      <c r="E593" s="74">
        <v>1.0895833333343035</v>
      </c>
    </row>
    <row r="594" spans="1:5" x14ac:dyDescent="0.2">
      <c r="A594" s="14">
        <v>1491</v>
      </c>
      <c r="B594" s="14" t="s">
        <v>296</v>
      </c>
      <c r="C594" s="69">
        <v>42580.739583333336</v>
      </c>
      <c r="D594" s="69">
        <v>42587.864583333336</v>
      </c>
      <c r="E594" s="74">
        <v>7.125</v>
      </c>
    </row>
    <row r="595" spans="1:5" x14ac:dyDescent="0.2">
      <c r="A595" s="14">
        <v>1492</v>
      </c>
      <c r="B595" s="14" t="s">
        <v>296</v>
      </c>
      <c r="C595" s="69">
        <v>42587.714583333334</v>
      </c>
      <c r="D595" s="69">
        <v>42591.854166666664</v>
      </c>
      <c r="E595" s="74">
        <v>4.1395833333299379</v>
      </c>
    </row>
    <row r="596" spans="1:5" x14ac:dyDescent="0.2">
      <c r="A596" s="14">
        <v>1493</v>
      </c>
      <c r="B596" s="14" t="s">
        <v>296</v>
      </c>
      <c r="C596" s="69">
        <v>42585.711111111108</v>
      </c>
      <c r="D596" s="69">
        <v>42587.885416666664</v>
      </c>
      <c r="E596" s="74">
        <v>2.1743055555562023</v>
      </c>
    </row>
    <row r="597" spans="1:5" x14ac:dyDescent="0.2">
      <c r="A597" s="14">
        <v>1496</v>
      </c>
      <c r="B597" s="14" t="s">
        <v>296</v>
      </c>
      <c r="C597" s="69">
        <v>42585.067361111112</v>
      </c>
      <c r="D597" s="69">
        <v>42587.887499999997</v>
      </c>
      <c r="E597" s="74">
        <v>2.820138888884685</v>
      </c>
    </row>
    <row r="598" spans="1:5" x14ac:dyDescent="0.2">
      <c r="A598" s="14">
        <v>1499</v>
      </c>
      <c r="B598" s="14" t="s">
        <v>296</v>
      </c>
      <c r="C598" s="69">
        <v>42585.59375</v>
      </c>
      <c r="D598" s="69">
        <v>42590.760416666664</v>
      </c>
      <c r="E598" s="74">
        <v>5.1666666666642413</v>
      </c>
    </row>
    <row r="599" spans="1:5" x14ac:dyDescent="0.2">
      <c r="A599" s="14">
        <v>1507</v>
      </c>
      <c r="B599" s="14" t="s">
        <v>296</v>
      </c>
      <c r="C599" s="69">
        <v>42585.833333333336</v>
      </c>
      <c r="D599" s="69">
        <v>42587.958333333336</v>
      </c>
      <c r="E599" s="74">
        <v>2.125</v>
      </c>
    </row>
    <row r="600" spans="1:5" x14ac:dyDescent="0.2">
      <c r="A600" s="14">
        <v>1509</v>
      </c>
      <c r="B600" s="14" t="s">
        <v>296</v>
      </c>
      <c r="C600" s="69">
        <v>42585.579861111109</v>
      </c>
      <c r="D600" s="69">
        <v>42590.892361111109</v>
      </c>
      <c r="E600" s="74">
        <v>5.3125</v>
      </c>
    </row>
    <row r="601" spans="1:5" x14ac:dyDescent="0.2">
      <c r="A601" s="14">
        <v>1510</v>
      </c>
      <c r="B601" s="14" t="s">
        <v>296</v>
      </c>
      <c r="C601" s="69">
        <v>42587.916666666664</v>
      </c>
      <c r="D601" s="69">
        <v>42592.895833333336</v>
      </c>
      <c r="E601" s="74">
        <v>4.9791666666715173</v>
      </c>
    </row>
    <row r="602" spans="1:5" x14ac:dyDescent="0.2">
      <c r="A602" s="14">
        <v>1511</v>
      </c>
      <c r="B602" s="14" t="s">
        <v>296</v>
      </c>
      <c r="C602" s="69">
        <v>42587.958333333336</v>
      </c>
      <c r="D602" s="69">
        <v>42588.0625</v>
      </c>
      <c r="E602" s="74">
        <v>0.10416666666424135</v>
      </c>
    </row>
    <row r="603" spans="1:5" x14ac:dyDescent="0.2">
      <c r="A603" s="14">
        <v>1515</v>
      </c>
      <c r="B603" s="14" t="s">
        <v>296</v>
      </c>
      <c r="C603" s="69">
        <v>42590.552083333336</v>
      </c>
      <c r="D603" s="69">
        <v>42590.708333333336</v>
      </c>
      <c r="E603" s="74">
        <v>0.15625</v>
      </c>
    </row>
    <row r="604" spans="1:5" x14ac:dyDescent="0.2">
      <c r="A604" s="14">
        <v>1518</v>
      </c>
      <c r="B604" s="14" t="s">
        <v>296</v>
      </c>
      <c r="C604" s="69">
        <v>42584.677083333336</v>
      </c>
      <c r="D604" s="69">
        <v>42590.645833333336</v>
      </c>
      <c r="E604" s="74">
        <v>5.96875</v>
      </c>
    </row>
    <row r="605" spans="1:5" x14ac:dyDescent="0.2">
      <c r="A605" s="14">
        <v>1526</v>
      </c>
      <c r="B605" s="14" t="s">
        <v>296</v>
      </c>
      <c r="C605" s="69">
        <v>42587.626388888886</v>
      </c>
      <c r="D605" s="69">
        <v>42590.840277777781</v>
      </c>
      <c r="E605" s="74">
        <v>3.2138888888948713</v>
      </c>
    </row>
    <row r="606" spans="1:5" x14ac:dyDescent="0.2">
      <c r="A606" s="14">
        <v>1527</v>
      </c>
      <c r="B606" s="14" t="s">
        <v>296</v>
      </c>
      <c r="C606" s="69">
        <v>42584.90625</v>
      </c>
      <c r="D606" s="69">
        <v>42590.729166666664</v>
      </c>
      <c r="E606" s="74">
        <v>5.8229166666642413</v>
      </c>
    </row>
    <row r="607" spans="1:5" x14ac:dyDescent="0.2">
      <c r="A607" s="14">
        <v>1529</v>
      </c>
      <c r="B607" s="14" t="s">
        <v>296</v>
      </c>
      <c r="C607" s="69">
        <v>42587.6875</v>
      </c>
      <c r="D607" s="69">
        <v>42590.8125</v>
      </c>
      <c r="E607" s="74">
        <v>3.125</v>
      </c>
    </row>
    <row r="608" spans="1:5" x14ac:dyDescent="0.2">
      <c r="A608" s="14">
        <v>1530</v>
      </c>
      <c r="B608" s="14" t="s">
        <v>296</v>
      </c>
      <c r="C608" s="69">
        <v>42570.989583333336</v>
      </c>
      <c r="D608" s="69">
        <v>42590.75</v>
      </c>
      <c r="E608" s="74">
        <v>19.760416666664241</v>
      </c>
    </row>
    <row r="609" spans="1:5" x14ac:dyDescent="0.2">
      <c r="A609" s="14">
        <v>1532</v>
      </c>
      <c r="B609" s="14" t="s">
        <v>296</v>
      </c>
      <c r="C609" s="69">
        <v>42564.666666666664</v>
      </c>
      <c r="D609" s="69">
        <v>42590.760416666664</v>
      </c>
      <c r="E609" s="74">
        <v>26.09375</v>
      </c>
    </row>
    <row r="610" spans="1:5" x14ac:dyDescent="0.2">
      <c r="A610" s="14">
        <v>1536</v>
      </c>
      <c r="B610" s="14" t="s">
        <v>296</v>
      </c>
      <c r="C610" s="69">
        <v>42590.71875</v>
      </c>
      <c r="D610" s="69">
        <v>42590.791666666664</v>
      </c>
      <c r="E610" s="74">
        <v>7.2916666664241347E-2</v>
      </c>
    </row>
    <row r="611" spans="1:5" x14ac:dyDescent="0.2">
      <c r="A611" s="14">
        <v>1537</v>
      </c>
      <c r="B611" s="14" t="s">
        <v>296</v>
      </c>
      <c r="C611" s="69">
        <v>42581.670138888891</v>
      </c>
      <c r="D611" s="69">
        <v>42587.625</v>
      </c>
      <c r="E611" s="74">
        <v>5.9548611111094942</v>
      </c>
    </row>
    <row r="612" spans="1:5" x14ac:dyDescent="0.2">
      <c r="A612" s="14">
        <v>1540</v>
      </c>
      <c r="B612" s="14" t="s">
        <v>296</v>
      </c>
      <c r="C612" s="69">
        <v>42590.697916666664</v>
      </c>
      <c r="D612" s="69">
        <v>42590.802083333336</v>
      </c>
      <c r="E612" s="74">
        <v>0.10416666667151731</v>
      </c>
    </row>
    <row r="613" spans="1:5" x14ac:dyDescent="0.2">
      <c r="A613" s="14">
        <v>1543</v>
      </c>
      <c r="B613" s="14" t="s">
        <v>296</v>
      </c>
      <c r="C613" s="69">
        <v>42590.71875</v>
      </c>
      <c r="D613" s="69">
        <v>42590.8125</v>
      </c>
      <c r="E613" s="74">
        <v>9.375E-2</v>
      </c>
    </row>
    <row r="614" spans="1:5" x14ac:dyDescent="0.2">
      <c r="A614" s="14">
        <v>1544</v>
      </c>
      <c r="B614" s="14" t="s">
        <v>296</v>
      </c>
      <c r="C614" s="69">
        <v>42590.572916666664</v>
      </c>
      <c r="D614" s="69">
        <v>42591.541666666664</v>
      </c>
      <c r="E614" s="74">
        <v>0.96875</v>
      </c>
    </row>
    <row r="615" spans="1:5" x14ac:dyDescent="0.2">
      <c r="A615" s="14">
        <v>1545</v>
      </c>
      <c r="B615" s="14" t="s">
        <v>296</v>
      </c>
      <c r="C615" s="69">
        <v>42587.833333333336</v>
      </c>
      <c r="D615" s="69">
        <v>42590.816666666666</v>
      </c>
      <c r="E615" s="74">
        <v>2.9833333333299379</v>
      </c>
    </row>
    <row r="616" spans="1:5" x14ac:dyDescent="0.2">
      <c r="A616" s="14">
        <v>1546</v>
      </c>
      <c r="B616" s="14" t="s">
        <v>296</v>
      </c>
      <c r="C616" s="69">
        <v>42588.083333333336</v>
      </c>
      <c r="D616" s="69">
        <v>42592.701388888891</v>
      </c>
      <c r="E616" s="74">
        <v>4.6180555555547471</v>
      </c>
    </row>
    <row r="617" spans="1:5" x14ac:dyDescent="0.2">
      <c r="A617" s="14">
        <v>1548</v>
      </c>
      <c r="B617" s="14" t="s">
        <v>296</v>
      </c>
      <c r="C617" s="69">
        <v>42590.760416666664</v>
      </c>
      <c r="D617" s="69">
        <v>42590.822916666664</v>
      </c>
      <c r="E617" s="74">
        <v>6.25E-2</v>
      </c>
    </row>
    <row r="618" spans="1:5" x14ac:dyDescent="0.2">
      <c r="A618" s="14">
        <v>1549</v>
      </c>
      <c r="B618" s="14" t="s">
        <v>296</v>
      </c>
      <c r="C618" s="69">
        <v>42585.010416666664</v>
      </c>
      <c r="D618" s="69">
        <v>42591.770833333336</v>
      </c>
      <c r="E618" s="74">
        <v>6.7604166666715173</v>
      </c>
    </row>
    <row r="619" spans="1:5" x14ac:dyDescent="0.2">
      <c r="A619" s="14">
        <v>1550</v>
      </c>
      <c r="B619" s="14" t="s">
        <v>296</v>
      </c>
      <c r="C619" s="69">
        <v>42585.827777777777</v>
      </c>
      <c r="D619" s="69">
        <v>42590.611111111109</v>
      </c>
      <c r="E619" s="74">
        <v>4.7833333333328483</v>
      </c>
    </row>
    <row r="620" spans="1:5" x14ac:dyDescent="0.2">
      <c r="A620" s="14">
        <v>1552</v>
      </c>
      <c r="B620" s="14" t="s">
        <v>296</v>
      </c>
      <c r="C620" s="69">
        <v>42585.826388888891</v>
      </c>
      <c r="D620" s="69">
        <v>42590.621527777781</v>
      </c>
      <c r="E620" s="74">
        <v>4.7951388888905058</v>
      </c>
    </row>
    <row r="621" spans="1:5" x14ac:dyDescent="0.2">
      <c r="A621" s="14">
        <v>1553</v>
      </c>
      <c r="B621" s="14" t="s">
        <v>296</v>
      </c>
      <c r="C621" s="69">
        <v>42587.166666666664</v>
      </c>
      <c r="D621" s="69">
        <v>42590.777777777781</v>
      </c>
      <c r="E621" s="74">
        <v>3.6111111111167702</v>
      </c>
    </row>
    <row r="622" spans="1:5" x14ac:dyDescent="0.2">
      <c r="A622" s="14">
        <v>1554</v>
      </c>
      <c r="B622" s="14" t="s">
        <v>296</v>
      </c>
      <c r="C622" s="69">
        <v>42585.739583333336</v>
      </c>
      <c r="D622" s="69">
        <v>42590.645833333336</v>
      </c>
      <c r="E622" s="74">
        <v>4.90625</v>
      </c>
    </row>
    <row r="623" spans="1:5" x14ac:dyDescent="0.2">
      <c r="A623" s="14">
        <v>1562</v>
      </c>
      <c r="B623" s="14" t="s">
        <v>296</v>
      </c>
      <c r="C623" s="69">
        <v>42583.922222222223</v>
      </c>
      <c r="D623" s="69">
        <v>42590.916666666664</v>
      </c>
      <c r="E623" s="74">
        <v>6.9944444444408873</v>
      </c>
    </row>
    <row r="624" spans="1:5" x14ac:dyDescent="0.2">
      <c r="A624" s="14">
        <v>1566</v>
      </c>
      <c r="B624" s="14" t="s">
        <v>296</v>
      </c>
      <c r="C624" s="69">
        <v>42590.833333333336</v>
      </c>
      <c r="D624" s="69">
        <v>42590.895833333336</v>
      </c>
      <c r="E624" s="74">
        <v>6.25E-2</v>
      </c>
    </row>
    <row r="625" spans="1:5" x14ac:dyDescent="0.2">
      <c r="A625" s="14">
        <v>1567</v>
      </c>
      <c r="B625" s="14" t="s">
        <v>296</v>
      </c>
      <c r="C625" s="69">
        <v>42587.8125</v>
      </c>
      <c r="D625" s="69">
        <v>42591.020833333336</v>
      </c>
      <c r="E625" s="74">
        <v>3.2083333333357587</v>
      </c>
    </row>
    <row r="626" spans="1:5" x14ac:dyDescent="0.2">
      <c r="A626" s="14">
        <v>1568</v>
      </c>
      <c r="B626" s="14" t="s">
        <v>296</v>
      </c>
      <c r="C626" s="69">
        <v>42584.634027777778</v>
      </c>
      <c r="D626" s="69">
        <v>42590.973611111112</v>
      </c>
      <c r="E626" s="74">
        <v>6.3395833333343035</v>
      </c>
    </row>
    <row r="627" spans="1:5" x14ac:dyDescent="0.2">
      <c r="A627" s="14">
        <v>1569</v>
      </c>
      <c r="B627" s="14" t="s">
        <v>296</v>
      </c>
      <c r="C627" s="69">
        <v>42587.166666666664</v>
      </c>
      <c r="D627" s="69">
        <v>42590.989583333336</v>
      </c>
      <c r="E627" s="74">
        <v>3.8229166666715173</v>
      </c>
    </row>
    <row r="628" spans="1:5" x14ac:dyDescent="0.2">
      <c r="A628" s="14">
        <v>1570</v>
      </c>
      <c r="B628" s="14" t="s">
        <v>296</v>
      </c>
      <c r="C628" s="69">
        <v>42587.802083333336</v>
      </c>
      <c r="D628" s="69">
        <v>42590.989583333336</v>
      </c>
      <c r="E628" s="74">
        <v>3.1875</v>
      </c>
    </row>
    <row r="629" spans="1:5" x14ac:dyDescent="0.2">
      <c r="A629" s="14">
        <v>1571</v>
      </c>
      <c r="B629" s="14" t="s">
        <v>296</v>
      </c>
      <c r="C629" s="69">
        <v>42588.041666666664</v>
      </c>
      <c r="D629" s="69">
        <v>42594.895833333336</v>
      </c>
      <c r="E629" s="74">
        <v>6.8541666666715173</v>
      </c>
    </row>
    <row r="630" spans="1:5" x14ac:dyDescent="0.2">
      <c r="A630" s="14">
        <v>1572</v>
      </c>
      <c r="B630" s="14" t="s">
        <v>296</v>
      </c>
      <c r="C630" s="69">
        <v>42590.875</v>
      </c>
      <c r="D630" s="69">
        <v>42591.020833333336</v>
      </c>
      <c r="E630" s="74">
        <v>0.14583333333575865</v>
      </c>
    </row>
    <row r="631" spans="1:5" x14ac:dyDescent="0.2">
      <c r="A631" s="14">
        <v>1573</v>
      </c>
      <c r="B631" s="14" t="s">
        <v>296</v>
      </c>
      <c r="C631" s="69">
        <v>42590.90625</v>
      </c>
      <c r="D631" s="69">
        <v>42591.03125</v>
      </c>
      <c r="E631" s="74">
        <v>0.125</v>
      </c>
    </row>
    <row r="632" spans="1:5" x14ac:dyDescent="0.2">
      <c r="A632" s="14">
        <v>1575</v>
      </c>
      <c r="B632" s="14" t="s">
        <v>296</v>
      </c>
      <c r="C632" s="69">
        <v>42591.03125</v>
      </c>
      <c r="D632" s="69">
        <v>42591.072916666664</v>
      </c>
      <c r="E632" s="74">
        <v>4.1666666664241347E-2</v>
      </c>
    </row>
    <row r="633" spans="1:5" x14ac:dyDescent="0.2">
      <c r="A633" s="14">
        <v>1577</v>
      </c>
      <c r="B633" s="14" t="s">
        <v>296</v>
      </c>
      <c r="C633" s="69">
        <v>42586.635416666664</v>
      </c>
      <c r="D633" s="69">
        <v>42587.802083333336</v>
      </c>
      <c r="E633" s="74">
        <v>1.1666666666715173</v>
      </c>
    </row>
    <row r="634" spans="1:5" x14ac:dyDescent="0.2">
      <c r="A634" s="14">
        <v>1578</v>
      </c>
      <c r="B634" s="14" t="s">
        <v>296</v>
      </c>
      <c r="C634" s="69">
        <v>42586.629861111112</v>
      </c>
      <c r="D634" s="69">
        <v>42587.875</v>
      </c>
      <c r="E634" s="74">
        <v>1.2451388888875954</v>
      </c>
    </row>
    <row r="635" spans="1:5" x14ac:dyDescent="0.2">
      <c r="A635" s="14">
        <v>1579</v>
      </c>
      <c r="B635" s="14" t="s">
        <v>296</v>
      </c>
      <c r="C635" s="69">
        <v>42587.700694444444</v>
      </c>
      <c r="D635" s="69">
        <v>42591.638194444444</v>
      </c>
      <c r="E635" s="74">
        <v>3.9375</v>
      </c>
    </row>
    <row r="636" spans="1:5" x14ac:dyDescent="0.2">
      <c r="A636" s="14">
        <v>1581</v>
      </c>
      <c r="B636" s="14" t="s">
        <v>296</v>
      </c>
      <c r="C636" s="69">
        <v>42580.75</v>
      </c>
      <c r="D636" s="69">
        <v>42590.708333333336</v>
      </c>
      <c r="E636" s="74">
        <v>9.9583333333357587</v>
      </c>
    </row>
    <row r="637" spans="1:5" x14ac:dyDescent="0.2">
      <c r="A637" s="14">
        <v>1582</v>
      </c>
      <c r="B637" s="14" t="s">
        <v>296</v>
      </c>
      <c r="C637" s="69">
        <v>42586.760416666664</v>
      </c>
      <c r="D637" s="69">
        <v>42591.791666666664</v>
      </c>
      <c r="E637" s="74">
        <v>5.03125</v>
      </c>
    </row>
    <row r="638" spans="1:5" x14ac:dyDescent="0.2">
      <c r="A638" s="14">
        <v>1583</v>
      </c>
      <c r="B638" s="14" t="s">
        <v>296</v>
      </c>
      <c r="C638" s="69">
        <v>42590.809027777781</v>
      </c>
      <c r="D638" s="69">
        <v>42591.604166666664</v>
      </c>
      <c r="E638" s="74">
        <v>0.79513888888322981</v>
      </c>
    </row>
    <row r="639" spans="1:5" x14ac:dyDescent="0.2">
      <c r="A639" s="14">
        <v>1584</v>
      </c>
      <c r="B639" s="14" t="s">
        <v>296</v>
      </c>
      <c r="C639" s="69">
        <v>42587.786111111112</v>
      </c>
      <c r="D639" s="69">
        <v>42591.670138888891</v>
      </c>
      <c r="E639" s="74">
        <v>3.8840277777781012</v>
      </c>
    </row>
    <row r="640" spans="1:5" x14ac:dyDescent="0.2">
      <c r="A640" s="14">
        <v>1585</v>
      </c>
      <c r="B640" s="14" t="s">
        <v>296</v>
      </c>
      <c r="C640" s="69">
        <v>42585.826388888891</v>
      </c>
      <c r="D640" s="69">
        <v>42591.625</v>
      </c>
      <c r="E640" s="74">
        <v>5.7986111111094942</v>
      </c>
    </row>
    <row r="641" spans="1:5" x14ac:dyDescent="0.2">
      <c r="A641" s="14">
        <v>1587</v>
      </c>
      <c r="B641" s="14" t="s">
        <v>296</v>
      </c>
      <c r="C641" s="69">
        <v>42591.604166666664</v>
      </c>
      <c r="D641" s="69">
        <v>42591.802083333336</v>
      </c>
      <c r="E641" s="74">
        <v>0.19791666667151731</v>
      </c>
    </row>
    <row r="642" spans="1:5" x14ac:dyDescent="0.2">
      <c r="A642" s="14">
        <v>1589</v>
      </c>
      <c r="B642" s="14" t="s">
        <v>296</v>
      </c>
      <c r="C642" s="69">
        <v>42586.78125</v>
      </c>
      <c r="D642" s="69">
        <v>42591.666666666664</v>
      </c>
      <c r="E642" s="74">
        <v>4.8854166666642413</v>
      </c>
    </row>
    <row r="643" spans="1:5" x14ac:dyDescent="0.2">
      <c r="A643" s="14">
        <v>1590</v>
      </c>
      <c r="B643" s="14" t="s">
        <v>296</v>
      </c>
      <c r="C643" s="69">
        <v>42591.614583333336</v>
      </c>
      <c r="D643" s="69">
        <v>42591.635416666664</v>
      </c>
      <c r="E643" s="74">
        <v>2.0833333328482695E-2</v>
      </c>
    </row>
    <row r="644" spans="1:5" x14ac:dyDescent="0.2">
      <c r="A644" s="14">
        <v>1596</v>
      </c>
      <c r="B644" s="14" t="s">
        <v>296</v>
      </c>
      <c r="C644" s="69">
        <v>42584.990277777775</v>
      </c>
      <c r="D644" s="69">
        <v>42591.65</v>
      </c>
      <c r="E644" s="74">
        <v>6.6597222222262644</v>
      </c>
    </row>
    <row r="645" spans="1:5" x14ac:dyDescent="0.2">
      <c r="A645" s="14">
        <v>1597</v>
      </c>
      <c r="B645" s="14" t="s">
        <v>296</v>
      </c>
      <c r="C645" s="69">
        <v>42591.645833333336</v>
      </c>
      <c r="D645" s="69">
        <v>42593.708333333336</v>
      </c>
      <c r="E645" s="74">
        <v>2.0625</v>
      </c>
    </row>
    <row r="646" spans="1:5" x14ac:dyDescent="0.2">
      <c r="A646" s="14">
        <v>1600</v>
      </c>
      <c r="B646" s="14" t="s">
        <v>296</v>
      </c>
      <c r="C646" s="69">
        <v>42587.958333333336</v>
      </c>
      <c r="D646" s="69">
        <v>42593.6875</v>
      </c>
      <c r="E646" s="74">
        <v>5.7291666666642413</v>
      </c>
    </row>
    <row r="647" spans="1:5" x14ac:dyDescent="0.2">
      <c r="A647" s="14">
        <v>1601</v>
      </c>
      <c r="B647" s="14" t="s">
        <v>296</v>
      </c>
      <c r="C647" s="69">
        <v>42591.770833333336</v>
      </c>
      <c r="D647" s="69">
        <v>42592.833333333336</v>
      </c>
      <c r="E647" s="74">
        <v>1.0625</v>
      </c>
    </row>
    <row r="648" spans="1:5" x14ac:dyDescent="0.2">
      <c r="A648" s="14">
        <v>1605</v>
      </c>
      <c r="B648" s="14" t="s">
        <v>296</v>
      </c>
      <c r="C648" s="69">
        <v>42590.729166666664</v>
      </c>
      <c r="D648" s="69">
        <v>42593.583333333336</v>
      </c>
      <c r="E648" s="74">
        <v>2.8541666666715173</v>
      </c>
    </row>
    <row r="649" spans="1:5" x14ac:dyDescent="0.2">
      <c r="A649" s="14">
        <v>1606</v>
      </c>
      <c r="B649" s="14" t="s">
        <v>296</v>
      </c>
      <c r="C649" s="69">
        <v>42590.833333333336</v>
      </c>
      <c r="D649" s="69">
        <v>42591.645833333336</v>
      </c>
      <c r="E649" s="74">
        <v>0.8125</v>
      </c>
    </row>
    <row r="650" spans="1:5" x14ac:dyDescent="0.2">
      <c r="A650" s="14">
        <v>1609</v>
      </c>
      <c r="B650" s="14" t="s">
        <v>296</v>
      </c>
      <c r="C650" s="69">
        <v>42591.645833333336</v>
      </c>
      <c r="D650" s="69">
        <v>42591.958333333336</v>
      </c>
      <c r="E650" s="74">
        <v>0.3125</v>
      </c>
    </row>
    <row r="651" spans="1:5" x14ac:dyDescent="0.2">
      <c r="A651" s="14">
        <v>1611</v>
      </c>
      <c r="B651" s="14" t="s">
        <v>296</v>
      </c>
      <c r="C651" s="69">
        <v>42591.708333333336</v>
      </c>
      <c r="D651" s="69">
        <v>42593.083333333336</v>
      </c>
      <c r="E651" s="74">
        <v>1.375</v>
      </c>
    </row>
    <row r="652" spans="1:5" x14ac:dyDescent="0.2">
      <c r="A652" s="14">
        <v>1613</v>
      </c>
      <c r="B652" s="14" t="s">
        <v>296</v>
      </c>
      <c r="C652" s="69">
        <v>42590.760416666664</v>
      </c>
      <c r="D652" s="69">
        <v>42592.167361111111</v>
      </c>
      <c r="E652" s="74">
        <v>1.4069444444467081</v>
      </c>
    </row>
    <row r="653" spans="1:5" x14ac:dyDescent="0.2">
      <c r="A653" s="14">
        <v>1614</v>
      </c>
      <c r="B653" s="14" t="s">
        <v>296</v>
      </c>
      <c r="C653" s="69">
        <v>42591.708333333336</v>
      </c>
      <c r="D653" s="69">
        <v>42591.791666666664</v>
      </c>
      <c r="E653" s="74">
        <v>8.3333333328482695E-2</v>
      </c>
    </row>
    <row r="654" spans="1:5" x14ac:dyDescent="0.2">
      <c r="A654" s="14">
        <v>1617</v>
      </c>
      <c r="B654" s="14" t="s">
        <v>296</v>
      </c>
      <c r="C654" s="69">
        <v>42591.625</v>
      </c>
      <c r="D654" s="69">
        <v>42591.802083333336</v>
      </c>
      <c r="E654" s="74">
        <v>0.17708333333575865</v>
      </c>
    </row>
    <row r="655" spans="1:5" x14ac:dyDescent="0.2">
      <c r="A655" s="14">
        <v>1619</v>
      </c>
      <c r="B655" s="14" t="s">
        <v>296</v>
      </c>
      <c r="C655" s="69">
        <v>42591.770833333336</v>
      </c>
      <c r="D655" s="69">
        <v>42591.822916666664</v>
      </c>
      <c r="E655" s="74">
        <v>5.2083333328482695E-2</v>
      </c>
    </row>
    <row r="656" spans="1:5" x14ac:dyDescent="0.2">
      <c r="A656" s="14">
        <v>1620</v>
      </c>
      <c r="B656" s="14" t="s">
        <v>296</v>
      </c>
      <c r="C656" s="69">
        <v>42590.895833333336</v>
      </c>
      <c r="D656" s="69">
        <v>42594.78125</v>
      </c>
      <c r="E656" s="74">
        <v>3.8854166666642413</v>
      </c>
    </row>
    <row r="657" spans="1:5" x14ac:dyDescent="0.2">
      <c r="A657" s="14">
        <v>1621</v>
      </c>
      <c r="B657" s="14" t="s">
        <v>296</v>
      </c>
      <c r="C657" s="69">
        <v>42591.770833333336</v>
      </c>
      <c r="D657" s="69">
        <v>42591.8125</v>
      </c>
      <c r="E657" s="74">
        <v>4.1666666664241347E-2</v>
      </c>
    </row>
    <row r="658" spans="1:5" x14ac:dyDescent="0.2">
      <c r="A658" s="14">
        <v>1622</v>
      </c>
      <c r="B658" s="14" t="s">
        <v>296</v>
      </c>
      <c r="C658" s="69">
        <v>42590.825694444444</v>
      </c>
      <c r="D658" s="69">
        <v>42592.638888888891</v>
      </c>
      <c r="E658" s="74">
        <v>1.8131944444467081</v>
      </c>
    </row>
    <row r="659" spans="1:5" x14ac:dyDescent="0.2">
      <c r="A659" s="14">
        <v>1623</v>
      </c>
      <c r="B659" s="14" t="s">
        <v>296</v>
      </c>
      <c r="C659" s="69">
        <v>42591.760416666664</v>
      </c>
      <c r="D659" s="69">
        <v>42591.822916666664</v>
      </c>
      <c r="E659" s="74">
        <v>6.25E-2</v>
      </c>
    </row>
    <row r="660" spans="1:5" x14ac:dyDescent="0.2">
      <c r="A660" s="14">
        <v>1624</v>
      </c>
      <c r="B660" s="14" t="s">
        <v>296</v>
      </c>
      <c r="C660" s="69">
        <v>42591.791666666664</v>
      </c>
      <c r="D660" s="69">
        <v>42591.833333333336</v>
      </c>
      <c r="E660" s="74">
        <v>4.1666666671517305E-2</v>
      </c>
    </row>
    <row r="661" spans="1:5" x14ac:dyDescent="0.2">
      <c r="A661" s="14">
        <v>1625</v>
      </c>
      <c r="B661" s="14" t="s">
        <v>296</v>
      </c>
      <c r="C661" s="69">
        <v>42591.75</v>
      </c>
      <c r="D661" s="69">
        <v>42591.791666666664</v>
      </c>
      <c r="E661" s="74">
        <v>4.1666666664241347E-2</v>
      </c>
    </row>
    <row r="662" spans="1:5" x14ac:dyDescent="0.2">
      <c r="A662" s="14">
        <v>1626</v>
      </c>
      <c r="B662" s="14" t="s">
        <v>296</v>
      </c>
      <c r="C662" s="69">
        <v>42591.822916666664</v>
      </c>
      <c r="D662" s="69">
        <v>42591.854166666664</v>
      </c>
      <c r="E662" s="74">
        <v>3.125E-2</v>
      </c>
    </row>
    <row r="663" spans="1:5" x14ac:dyDescent="0.2">
      <c r="A663" s="14">
        <v>1627</v>
      </c>
      <c r="B663" s="14" t="s">
        <v>296</v>
      </c>
      <c r="C663" s="69">
        <v>42591.083333333336</v>
      </c>
      <c r="D663" s="69">
        <v>42594.875</v>
      </c>
      <c r="E663" s="74">
        <v>3.7916666666642413</v>
      </c>
    </row>
    <row r="664" spans="1:5" x14ac:dyDescent="0.2">
      <c r="A664" s="14">
        <v>1628</v>
      </c>
      <c r="B664" s="14" t="s">
        <v>296</v>
      </c>
      <c r="C664" s="69">
        <v>42591.78125</v>
      </c>
      <c r="D664" s="69">
        <v>42591.84375</v>
      </c>
      <c r="E664" s="74">
        <v>6.25E-2</v>
      </c>
    </row>
    <row r="665" spans="1:5" x14ac:dyDescent="0.2">
      <c r="A665" s="14">
        <v>1632</v>
      </c>
      <c r="B665" s="14" t="s">
        <v>296</v>
      </c>
      <c r="C665" s="69">
        <v>42591.770833333336</v>
      </c>
      <c r="D665" s="69">
        <v>42591.791666666664</v>
      </c>
      <c r="E665" s="74">
        <v>2.0833333328482695E-2</v>
      </c>
    </row>
    <row r="666" spans="1:5" x14ac:dyDescent="0.2">
      <c r="A666" s="14">
        <v>1633</v>
      </c>
      <c r="B666" s="14" t="s">
        <v>296</v>
      </c>
      <c r="C666" s="69">
        <v>42591.552083333336</v>
      </c>
      <c r="D666" s="69">
        <v>42591.666666666664</v>
      </c>
      <c r="E666" s="74">
        <v>0.11458333332848269</v>
      </c>
    </row>
    <row r="667" spans="1:5" x14ac:dyDescent="0.2">
      <c r="A667" s="14">
        <v>1634</v>
      </c>
      <c r="B667" s="14" t="s">
        <v>296</v>
      </c>
      <c r="C667" s="69">
        <v>42585.739583333336</v>
      </c>
      <c r="D667" s="69">
        <v>42591.833333333336</v>
      </c>
      <c r="E667" s="74">
        <v>6.09375</v>
      </c>
    </row>
    <row r="668" spans="1:5" x14ac:dyDescent="0.2">
      <c r="A668" s="14">
        <v>1635</v>
      </c>
      <c r="B668" s="14" t="s">
        <v>296</v>
      </c>
      <c r="C668" s="69">
        <v>42587.8125</v>
      </c>
      <c r="D668" s="69">
        <v>42591.864583333336</v>
      </c>
      <c r="E668" s="74">
        <v>4.0520833333357587</v>
      </c>
    </row>
    <row r="669" spans="1:5" x14ac:dyDescent="0.2">
      <c r="A669" s="14">
        <v>1636</v>
      </c>
      <c r="B669" s="14" t="s">
        <v>296</v>
      </c>
      <c r="C669" s="69">
        <v>42590.82708333333</v>
      </c>
      <c r="D669" s="69">
        <v>42591.877083333333</v>
      </c>
      <c r="E669" s="74">
        <v>1.0500000000029104</v>
      </c>
    </row>
    <row r="670" spans="1:5" x14ac:dyDescent="0.2">
      <c r="A670" s="14">
        <v>1637</v>
      </c>
      <c r="B670" s="14" t="s">
        <v>296</v>
      </c>
      <c r="C670" s="69">
        <v>42590.583333333336</v>
      </c>
      <c r="D670" s="69">
        <v>42591.791666666664</v>
      </c>
      <c r="E670" s="74">
        <v>1.2083333333284827</v>
      </c>
    </row>
    <row r="671" spans="1:5" x14ac:dyDescent="0.2">
      <c r="A671" s="14">
        <v>1638</v>
      </c>
      <c r="B671" s="14" t="s">
        <v>296</v>
      </c>
      <c r="C671" s="69">
        <v>42590.888194444444</v>
      </c>
      <c r="D671" s="69">
        <v>42591.865277777775</v>
      </c>
      <c r="E671" s="74">
        <v>0.97708333333139308</v>
      </c>
    </row>
    <row r="672" spans="1:5" x14ac:dyDescent="0.2">
      <c r="A672" s="14">
        <v>1640</v>
      </c>
      <c r="B672" s="14" t="s">
        <v>296</v>
      </c>
      <c r="C672" s="69">
        <v>42591.731249999997</v>
      </c>
      <c r="D672" s="69">
        <v>42591.881944444445</v>
      </c>
      <c r="E672" s="74">
        <v>0.15069444444816327</v>
      </c>
    </row>
    <row r="673" spans="1:5" x14ac:dyDescent="0.2">
      <c r="A673" s="14">
        <v>1641</v>
      </c>
      <c r="B673" s="14" t="s">
        <v>296</v>
      </c>
      <c r="C673" s="69">
        <v>42591.09375</v>
      </c>
      <c r="D673" s="69">
        <v>42591.625</v>
      </c>
      <c r="E673" s="74">
        <v>0.53125</v>
      </c>
    </row>
    <row r="674" spans="1:5" x14ac:dyDescent="0.2">
      <c r="A674" s="14">
        <v>1643</v>
      </c>
      <c r="B674" s="14" t="s">
        <v>296</v>
      </c>
      <c r="C674" s="69">
        <v>42585.885416666664</v>
      </c>
      <c r="D674" s="69">
        <v>42593.902777777781</v>
      </c>
      <c r="E674" s="74">
        <v>8.0173611111167702</v>
      </c>
    </row>
    <row r="675" spans="1:5" x14ac:dyDescent="0.2">
      <c r="A675" s="14">
        <v>1644</v>
      </c>
      <c r="B675" s="14" t="s">
        <v>296</v>
      </c>
      <c r="C675" s="69">
        <v>42583.859722222223</v>
      </c>
      <c r="D675" s="69">
        <v>42591.895833333336</v>
      </c>
      <c r="E675" s="74">
        <v>8.0361111111124046</v>
      </c>
    </row>
    <row r="676" spans="1:5" x14ac:dyDescent="0.2">
      <c r="A676" s="14">
        <v>1648</v>
      </c>
      <c r="B676" s="14" t="s">
        <v>296</v>
      </c>
      <c r="C676" s="69">
        <v>42591.708333333336</v>
      </c>
      <c r="D676" s="69">
        <v>42591.895833333336</v>
      </c>
      <c r="E676" s="74">
        <v>0.1875</v>
      </c>
    </row>
    <row r="677" spans="1:5" x14ac:dyDescent="0.2">
      <c r="A677" s="14">
        <v>1650</v>
      </c>
      <c r="B677" s="14" t="s">
        <v>296</v>
      </c>
      <c r="C677" s="69">
        <v>42586.8125</v>
      </c>
      <c r="D677" s="69">
        <v>42591.90625</v>
      </c>
      <c r="E677" s="74">
        <v>5.09375</v>
      </c>
    </row>
    <row r="678" spans="1:5" x14ac:dyDescent="0.2">
      <c r="A678" s="14">
        <v>1659</v>
      </c>
      <c r="B678" s="14" t="s">
        <v>296</v>
      </c>
      <c r="C678" s="69">
        <v>42591.895833333336</v>
      </c>
      <c r="D678" s="69">
        <v>42591.916666666664</v>
      </c>
      <c r="E678" s="74">
        <v>2.0833333328482695E-2</v>
      </c>
    </row>
    <row r="679" spans="1:5" x14ac:dyDescent="0.2">
      <c r="A679" s="14">
        <v>1663</v>
      </c>
      <c r="B679" s="14" t="s">
        <v>296</v>
      </c>
      <c r="C679" s="69">
        <v>42586.740277777775</v>
      </c>
      <c r="D679" s="69">
        <v>42592.010416666664</v>
      </c>
      <c r="E679" s="74">
        <v>5.2701388888890506</v>
      </c>
    </row>
    <row r="680" spans="1:5" x14ac:dyDescent="0.2">
      <c r="A680" s="14">
        <v>1664</v>
      </c>
      <c r="B680" s="14" t="s">
        <v>296</v>
      </c>
      <c r="C680" s="69">
        <v>42588.791666666664</v>
      </c>
      <c r="D680" s="69">
        <v>42591.875</v>
      </c>
      <c r="E680" s="74">
        <v>3.0833333333357587</v>
      </c>
    </row>
    <row r="681" spans="1:5" x14ac:dyDescent="0.2">
      <c r="A681" s="14">
        <v>1667</v>
      </c>
      <c r="B681" s="14" t="s">
        <v>296</v>
      </c>
      <c r="C681" s="69">
        <v>42585.791666666664</v>
      </c>
      <c r="D681" s="69">
        <v>42593.802083333336</v>
      </c>
      <c r="E681" s="74">
        <v>8.0104166666715173</v>
      </c>
    </row>
    <row r="682" spans="1:5" x14ac:dyDescent="0.2">
      <c r="A682" s="14">
        <v>1668</v>
      </c>
      <c r="B682" s="14" t="s">
        <v>296</v>
      </c>
      <c r="C682" s="69">
        <v>42591.947916666664</v>
      </c>
      <c r="D682" s="69">
        <v>42591.997916666667</v>
      </c>
      <c r="E682" s="74">
        <v>5.0000000002910383E-2</v>
      </c>
    </row>
    <row r="683" spans="1:5" x14ac:dyDescent="0.2">
      <c r="A683" s="14">
        <v>1671</v>
      </c>
      <c r="B683" s="14" t="s">
        <v>296</v>
      </c>
      <c r="C683" s="69">
        <v>42592.041666666664</v>
      </c>
      <c r="D683" s="69">
        <v>42594.822916666664</v>
      </c>
      <c r="E683" s="74">
        <v>2.78125</v>
      </c>
    </row>
    <row r="684" spans="1:5" x14ac:dyDescent="0.2">
      <c r="A684" s="14">
        <v>1674</v>
      </c>
      <c r="B684" s="14" t="s">
        <v>296</v>
      </c>
      <c r="C684" s="69">
        <v>42586.8125</v>
      </c>
      <c r="D684" s="69">
        <v>42592.0625</v>
      </c>
      <c r="E684" s="74">
        <v>5.25</v>
      </c>
    </row>
    <row r="685" spans="1:5" x14ac:dyDescent="0.2">
      <c r="A685" s="14">
        <v>1675</v>
      </c>
      <c r="B685" s="14" t="s">
        <v>296</v>
      </c>
      <c r="C685" s="69">
        <v>42590.649305555555</v>
      </c>
      <c r="D685" s="69">
        <v>42592.898611111108</v>
      </c>
      <c r="E685" s="74">
        <v>2.2493055555532919</v>
      </c>
    </row>
    <row r="686" spans="1:5" x14ac:dyDescent="0.2">
      <c r="A686" s="14">
        <v>1677</v>
      </c>
      <c r="B686" s="14" t="s">
        <v>296</v>
      </c>
      <c r="C686" s="69">
        <v>42586.885416666664</v>
      </c>
      <c r="D686" s="69">
        <v>42592.083333333336</v>
      </c>
      <c r="E686" s="74">
        <v>5.1979166666715173</v>
      </c>
    </row>
    <row r="687" spans="1:5" x14ac:dyDescent="0.2">
      <c r="A687" s="14">
        <v>1679</v>
      </c>
      <c r="B687" s="14" t="s">
        <v>296</v>
      </c>
      <c r="C687" s="69">
        <v>42590.885416666664</v>
      </c>
      <c r="D687" s="69">
        <v>42591.895833333336</v>
      </c>
      <c r="E687" s="74">
        <v>1.0104166666715173</v>
      </c>
    </row>
    <row r="688" spans="1:5" x14ac:dyDescent="0.2">
      <c r="A688" s="14">
        <v>1682</v>
      </c>
      <c r="B688" s="14" t="s">
        <v>296</v>
      </c>
      <c r="C688" s="69">
        <v>42591.854166666664</v>
      </c>
      <c r="D688" s="69">
        <v>42592.614583333336</v>
      </c>
      <c r="E688" s="74">
        <v>0.76041666667151731</v>
      </c>
    </row>
    <row r="689" spans="1:5" x14ac:dyDescent="0.2">
      <c r="A689" s="14">
        <v>1683</v>
      </c>
      <c r="B689" s="14" t="s">
        <v>296</v>
      </c>
      <c r="C689" s="69">
        <v>42584.947916666664</v>
      </c>
      <c r="D689" s="69">
        <v>42594.770833333336</v>
      </c>
      <c r="E689" s="74">
        <v>9.8229166666715173</v>
      </c>
    </row>
    <row r="690" spans="1:5" x14ac:dyDescent="0.2">
      <c r="A690" s="14">
        <v>1684</v>
      </c>
      <c r="B690" s="14" t="s">
        <v>296</v>
      </c>
      <c r="C690" s="69">
        <v>42591.818055555559</v>
      </c>
      <c r="D690" s="69">
        <v>42592.78125</v>
      </c>
      <c r="E690" s="74">
        <v>0.96319444444088731</v>
      </c>
    </row>
    <row r="691" spans="1:5" x14ac:dyDescent="0.2">
      <c r="A691" s="14">
        <v>1689</v>
      </c>
      <c r="B691" s="14" t="s">
        <v>296</v>
      </c>
      <c r="C691" s="69">
        <v>42591.958333333336</v>
      </c>
      <c r="D691" s="69">
        <v>42594.75</v>
      </c>
      <c r="E691" s="74">
        <v>2.7916666666642413</v>
      </c>
    </row>
    <row r="692" spans="1:5" x14ac:dyDescent="0.2">
      <c r="A692" s="14">
        <v>1693</v>
      </c>
      <c r="B692" s="14" t="s">
        <v>296</v>
      </c>
      <c r="C692" s="69">
        <v>42591.822916666664</v>
      </c>
      <c r="D692" s="69">
        <v>42592.59375</v>
      </c>
      <c r="E692" s="74">
        <v>0.77083333333575865</v>
      </c>
    </row>
    <row r="693" spans="1:5" x14ac:dyDescent="0.2">
      <c r="A693" s="14">
        <v>1694</v>
      </c>
      <c r="B693" s="14" t="s">
        <v>296</v>
      </c>
      <c r="C693" s="69">
        <v>42590.570138888892</v>
      </c>
      <c r="D693" s="69">
        <v>42592.78125</v>
      </c>
      <c r="E693" s="74">
        <v>2.211111111108039</v>
      </c>
    </row>
    <row r="694" spans="1:5" x14ac:dyDescent="0.2">
      <c r="A694" s="14">
        <v>1695</v>
      </c>
      <c r="B694" s="14" t="s">
        <v>296</v>
      </c>
      <c r="C694" s="69">
        <v>42590.21875</v>
      </c>
      <c r="D694" s="69">
        <v>42592.645833333336</v>
      </c>
      <c r="E694" s="74">
        <v>2.4270833333357587</v>
      </c>
    </row>
    <row r="695" spans="1:5" x14ac:dyDescent="0.2">
      <c r="A695" s="14">
        <v>1697</v>
      </c>
      <c r="B695" s="14" t="s">
        <v>296</v>
      </c>
      <c r="C695" s="69">
        <v>42591.666666666664</v>
      </c>
      <c r="D695" s="69">
        <v>42592.75</v>
      </c>
      <c r="E695" s="74">
        <v>1.0833333333357587</v>
      </c>
    </row>
    <row r="696" spans="1:5" x14ac:dyDescent="0.2">
      <c r="A696" s="14">
        <v>1698</v>
      </c>
      <c r="B696" s="14" t="s">
        <v>296</v>
      </c>
      <c r="C696" s="69">
        <v>42590.885416666664</v>
      </c>
      <c r="D696" s="69">
        <v>42592.645833333336</v>
      </c>
      <c r="E696" s="74">
        <v>1.7604166666715173</v>
      </c>
    </row>
    <row r="697" spans="1:5" x14ac:dyDescent="0.2">
      <c r="A697" s="14">
        <v>1699</v>
      </c>
      <c r="B697" s="14" t="s">
        <v>296</v>
      </c>
      <c r="C697" s="69">
        <v>42591.567361111112</v>
      </c>
      <c r="D697" s="69">
        <v>42592.850694444445</v>
      </c>
      <c r="E697" s="74">
        <v>1.2833333333328483</v>
      </c>
    </row>
    <row r="698" spans="1:5" x14ac:dyDescent="0.2">
      <c r="A698" s="14">
        <v>1702</v>
      </c>
      <c r="B698" s="14" t="s">
        <v>296</v>
      </c>
      <c r="C698" s="69">
        <v>42586.958333333336</v>
      </c>
      <c r="D698" s="69">
        <v>42592.791666666664</v>
      </c>
      <c r="E698" s="74">
        <v>5.8333333333284827</v>
      </c>
    </row>
    <row r="699" spans="1:5" x14ac:dyDescent="0.2">
      <c r="A699" s="14">
        <v>1704</v>
      </c>
      <c r="B699" s="14" t="s">
        <v>296</v>
      </c>
      <c r="C699" s="69">
        <v>42591.916666666664</v>
      </c>
      <c r="D699" s="69">
        <v>42592.770833333336</v>
      </c>
      <c r="E699" s="74">
        <v>0.85416666667151731</v>
      </c>
    </row>
    <row r="700" spans="1:5" x14ac:dyDescent="0.2">
      <c r="A700" s="14">
        <v>1715</v>
      </c>
      <c r="B700" s="14" t="s">
        <v>296</v>
      </c>
      <c r="C700" s="69">
        <v>42590.679861111108</v>
      </c>
      <c r="D700" s="69">
        <v>42592.75</v>
      </c>
      <c r="E700" s="74">
        <v>2.070138888891961</v>
      </c>
    </row>
    <row r="701" spans="1:5" x14ac:dyDescent="0.2">
      <c r="A701" s="14">
        <v>1717</v>
      </c>
      <c r="B701" s="14" t="s">
        <v>296</v>
      </c>
      <c r="C701" s="69">
        <v>42587.166666666664</v>
      </c>
      <c r="D701" s="69">
        <v>42597.5625</v>
      </c>
      <c r="E701" s="74">
        <v>10.395833333335759</v>
      </c>
    </row>
    <row r="702" spans="1:5" x14ac:dyDescent="0.2">
      <c r="A702" s="14">
        <v>1719</v>
      </c>
      <c r="B702" s="14" t="s">
        <v>296</v>
      </c>
      <c r="C702" s="69">
        <v>42584.895833333336</v>
      </c>
      <c r="D702" s="69">
        <v>42590.5625</v>
      </c>
      <c r="E702" s="74">
        <v>5.6666666666642413</v>
      </c>
    </row>
    <row r="703" spans="1:5" x14ac:dyDescent="0.2">
      <c r="A703" s="14">
        <v>1720</v>
      </c>
      <c r="B703" s="14" t="s">
        <v>296</v>
      </c>
      <c r="C703" s="69">
        <v>42585.854166666664</v>
      </c>
      <c r="D703" s="69">
        <v>42587.541666666664</v>
      </c>
      <c r="E703" s="74">
        <v>1.6875</v>
      </c>
    </row>
    <row r="704" spans="1:5" x14ac:dyDescent="0.2">
      <c r="A704" s="14">
        <v>1721</v>
      </c>
      <c r="B704" s="14" t="s">
        <v>296</v>
      </c>
      <c r="C704" s="69">
        <v>42583.96875</v>
      </c>
      <c r="D704" s="69">
        <v>42584.895833333336</v>
      </c>
      <c r="E704" s="74">
        <v>0.92708333333575865</v>
      </c>
    </row>
    <row r="705" spans="1:5" x14ac:dyDescent="0.2">
      <c r="A705" s="14">
        <v>1722</v>
      </c>
      <c r="B705" s="14" t="s">
        <v>296</v>
      </c>
      <c r="C705" s="69">
        <v>42584.833333333336</v>
      </c>
      <c r="D705" s="69">
        <v>42584.895833333336</v>
      </c>
      <c r="E705" s="74">
        <v>6.25E-2</v>
      </c>
    </row>
    <row r="706" spans="1:5" x14ac:dyDescent="0.2">
      <c r="A706" s="14">
        <v>1724</v>
      </c>
      <c r="B706" s="14" t="s">
        <v>296</v>
      </c>
      <c r="C706" s="69">
        <v>42592.754166666666</v>
      </c>
      <c r="D706" s="69">
        <v>42592.760416666664</v>
      </c>
      <c r="E706" s="74">
        <v>6.2499999985448085E-3</v>
      </c>
    </row>
    <row r="707" spans="1:5" x14ac:dyDescent="0.2">
      <c r="A707" s="14">
        <v>1725</v>
      </c>
      <c r="B707" s="14" t="s">
        <v>296</v>
      </c>
      <c r="C707" s="69">
        <v>42585.916666666664</v>
      </c>
      <c r="D707" s="69">
        <v>42590.8125</v>
      </c>
      <c r="E707" s="74">
        <v>4.8958333333357587</v>
      </c>
    </row>
    <row r="708" spans="1:5" x14ac:dyDescent="0.2">
      <c r="A708" s="14">
        <v>1726</v>
      </c>
      <c r="B708" s="14" t="s">
        <v>296</v>
      </c>
      <c r="C708" s="69">
        <v>42586.541666666664</v>
      </c>
      <c r="D708" s="69">
        <v>42586.604166666664</v>
      </c>
      <c r="E708" s="74">
        <v>6.25E-2</v>
      </c>
    </row>
    <row r="709" spans="1:5" x14ac:dyDescent="0.2">
      <c r="A709" s="14">
        <v>1727</v>
      </c>
      <c r="B709" s="14" t="s">
        <v>296</v>
      </c>
      <c r="C709" s="69">
        <v>42579.166666666664</v>
      </c>
      <c r="D709" s="69">
        <v>42590.604166666664</v>
      </c>
      <c r="E709" s="74">
        <v>11.4375</v>
      </c>
    </row>
    <row r="710" spans="1:5" x14ac:dyDescent="0.2">
      <c r="A710" s="14">
        <v>1728</v>
      </c>
      <c r="B710" s="14" t="s">
        <v>296</v>
      </c>
      <c r="C710" s="69">
        <v>42590.583333333336</v>
      </c>
      <c r="D710" s="69">
        <v>42590.75</v>
      </c>
      <c r="E710" s="74">
        <v>0.16666666666424135</v>
      </c>
    </row>
    <row r="711" spans="1:5" x14ac:dyDescent="0.2">
      <c r="A711" s="14">
        <v>1729</v>
      </c>
      <c r="B711" s="14" t="s">
        <v>296</v>
      </c>
      <c r="C711" s="69">
        <v>42591.541666666664</v>
      </c>
      <c r="D711" s="69">
        <v>42592.302083333336</v>
      </c>
      <c r="E711" s="74">
        <v>0.76041666667151731</v>
      </c>
    </row>
    <row r="712" spans="1:5" x14ac:dyDescent="0.2">
      <c r="A712" s="14">
        <v>1730</v>
      </c>
      <c r="B712" s="14" t="s">
        <v>296</v>
      </c>
      <c r="C712" s="69">
        <v>42590.5625</v>
      </c>
      <c r="D712" s="69">
        <v>42594.645833333336</v>
      </c>
      <c r="E712" s="74">
        <v>4.0833333333357587</v>
      </c>
    </row>
    <row r="713" spans="1:5" x14ac:dyDescent="0.2">
      <c r="A713" s="14">
        <v>1732</v>
      </c>
      <c r="B713" s="14" t="s">
        <v>296</v>
      </c>
      <c r="C713" s="69">
        <v>42591.708333333336</v>
      </c>
      <c r="D713" s="69">
        <v>42592.777777777781</v>
      </c>
      <c r="E713" s="74">
        <v>1.0694444444452529</v>
      </c>
    </row>
    <row r="714" spans="1:5" x14ac:dyDescent="0.2">
      <c r="A714" s="14">
        <v>1733</v>
      </c>
      <c r="B714" s="14" t="s">
        <v>296</v>
      </c>
      <c r="C714" s="69">
        <v>42592.613888888889</v>
      </c>
      <c r="D714" s="69">
        <v>42593.822916666664</v>
      </c>
      <c r="E714" s="74">
        <v>1.2090277777751908</v>
      </c>
    </row>
    <row r="715" spans="1:5" x14ac:dyDescent="0.2">
      <c r="A715" s="14">
        <v>1737</v>
      </c>
      <c r="B715" s="14" t="s">
        <v>296</v>
      </c>
      <c r="C715" s="69">
        <v>42591.787499999999</v>
      </c>
      <c r="D715" s="69">
        <v>42592.813888888886</v>
      </c>
      <c r="E715" s="74">
        <v>1.0263888888875954</v>
      </c>
    </row>
    <row r="716" spans="1:5" x14ac:dyDescent="0.2">
      <c r="A716" s="14">
        <v>1738</v>
      </c>
      <c r="B716" s="14" t="s">
        <v>296</v>
      </c>
      <c r="C716" s="69">
        <v>42592.760416666664</v>
      </c>
      <c r="D716" s="69">
        <v>42592.844444444447</v>
      </c>
      <c r="E716" s="74">
        <v>8.4027777782466728E-2</v>
      </c>
    </row>
    <row r="717" spans="1:5" x14ac:dyDescent="0.2">
      <c r="A717" s="14">
        <v>1739</v>
      </c>
      <c r="B717" s="14" t="s">
        <v>296</v>
      </c>
      <c r="C717" s="69">
        <v>42591.791666666664</v>
      </c>
      <c r="D717" s="69">
        <v>42592.819444444445</v>
      </c>
      <c r="E717" s="74">
        <v>1.0277777777810115</v>
      </c>
    </row>
    <row r="718" spans="1:5" x14ac:dyDescent="0.2">
      <c r="A718" s="14">
        <v>1740</v>
      </c>
      <c r="B718" s="14" t="s">
        <v>296</v>
      </c>
      <c r="C718" s="69">
        <v>42591.791666666664</v>
      </c>
      <c r="D718" s="69">
        <v>42592.822916666664</v>
      </c>
      <c r="E718" s="74">
        <v>1.03125</v>
      </c>
    </row>
    <row r="719" spans="1:5" x14ac:dyDescent="0.2">
      <c r="A719" s="14">
        <v>1747</v>
      </c>
      <c r="B719" s="14" t="s">
        <v>296</v>
      </c>
      <c r="C719" s="69">
        <v>42590.875</v>
      </c>
      <c r="D719" s="69">
        <v>42592.854166666664</v>
      </c>
      <c r="E719" s="74">
        <v>1.9791666666642413</v>
      </c>
    </row>
    <row r="720" spans="1:5" x14ac:dyDescent="0.2">
      <c r="A720" s="14">
        <v>1750</v>
      </c>
      <c r="B720" s="14" t="s">
        <v>296</v>
      </c>
      <c r="C720" s="69">
        <v>42592.8125</v>
      </c>
      <c r="D720" s="69">
        <v>42592.864583333336</v>
      </c>
      <c r="E720" s="74">
        <v>5.2083333335758653E-2</v>
      </c>
    </row>
    <row r="721" spans="1:5" x14ac:dyDescent="0.2">
      <c r="A721" s="14">
        <v>1751</v>
      </c>
      <c r="B721" s="14" t="s">
        <v>296</v>
      </c>
      <c r="C721" s="69">
        <v>42591.229861111111</v>
      </c>
      <c r="D721" s="69">
        <v>42592.914583333331</v>
      </c>
      <c r="E721" s="74">
        <v>1.6847222222204437</v>
      </c>
    </row>
    <row r="722" spans="1:5" x14ac:dyDescent="0.2">
      <c r="A722" s="14">
        <v>1756</v>
      </c>
      <c r="B722" s="14" t="s">
        <v>296</v>
      </c>
      <c r="C722" s="69">
        <v>42587.71875</v>
      </c>
      <c r="D722" s="69">
        <v>42592.885416666664</v>
      </c>
      <c r="E722" s="74">
        <v>5.1666666666642413</v>
      </c>
    </row>
    <row r="723" spans="1:5" x14ac:dyDescent="0.2">
      <c r="A723" s="14">
        <v>1758</v>
      </c>
      <c r="B723" s="14" t="s">
        <v>296</v>
      </c>
      <c r="C723" s="69">
        <v>42591.166666666664</v>
      </c>
      <c r="D723" s="69">
        <v>42592.895833333336</v>
      </c>
      <c r="E723" s="74">
        <v>1.7291666666715173</v>
      </c>
    </row>
    <row r="724" spans="1:5" x14ac:dyDescent="0.2">
      <c r="A724" s="14">
        <v>1762</v>
      </c>
      <c r="B724" s="14" t="s">
        <v>296</v>
      </c>
      <c r="C724" s="69">
        <v>42591.75</v>
      </c>
      <c r="D724" s="69">
        <v>42593.541666666664</v>
      </c>
      <c r="E724" s="74">
        <v>1.7916666666642413</v>
      </c>
    </row>
    <row r="725" spans="1:5" x14ac:dyDescent="0.2">
      <c r="A725" s="14">
        <v>1764</v>
      </c>
      <c r="B725" s="14" t="s">
        <v>296</v>
      </c>
      <c r="C725" s="69">
        <v>42587.1875</v>
      </c>
      <c r="D725" s="69">
        <v>42592.875</v>
      </c>
      <c r="E725" s="74">
        <v>5.6875</v>
      </c>
    </row>
    <row r="726" spans="1:5" x14ac:dyDescent="0.2">
      <c r="A726" s="14">
        <v>1765</v>
      </c>
      <c r="B726" s="14" t="s">
        <v>296</v>
      </c>
      <c r="C726" s="69">
        <v>42587.15625</v>
      </c>
      <c r="D726" s="69">
        <v>42595.125</v>
      </c>
      <c r="E726" s="74">
        <v>7.96875</v>
      </c>
    </row>
    <row r="727" spans="1:5" x14ac:dyDescent="0.2">
      <c r="A727" s="14">
        <v>1767</v>
      </c>
      <c r="B727" s="14" t="s">
        <v>296</v>
      </c>
      <c r="C727" s="69">
        <v>42591.854166666664</v>
      </c>
      <c r="D727" s="69">
        <v>42593.760416666664</v>
      </c>
      <c r="E727" s="74">
        <v>1.90625</v>
      </c>
    </row>
    <row r="728" spans="1:5" x14ac:dyDescent="0.2">
      <c r="A728" s="14">
        <v>1769</v>
      </c>
      <c r="B728" s="14" t="s">
        <v>296</v>
      </c>
      <c r="C728" s="69">
        <v>42591.626388888886</v>
      </c>
      <c r="D728" s="69">
        <v>42592.869444444441</v>
      </c>
      <c r="E728" s="74">
        <v>1.2430555555547471</v>
      </c>
    </row>
    <row r="729" spans="1:5" x14ac:dyDescent="0.2">
      <c r="A729" s="14">
        <v>1770</v>
      </c>
      <c r="B729" s="14" t="s">
        <v>296</v>
      </c>
      <c r="C729" s="69">
        <v>42591.802083333336</v>
      </c>
      <c r="D729" s="69">
        <v>42592.925000000003</v>
      </c>
      <c r="E729" s="74">
        <v>1.1229166666671517</v>
      </c>
    </row>
    <row r="730" spans="1:5" x14ac:dyDescent="0.2">
      <c r="A730" s="14">
        <v>1772</v>
      </c>
      <c r="B730" s="14" t="s">
        <v>296</v>
      </c>
      <c r="C730" s="69">
        <v>42592.864583333336</v>
      </c>
      <c r="D730" s="69">
        <v>42593.791666666664</v>
      </c>
      <c r="E730" s="74">
        <v>0.92708333332848269</v>
      </c>
    </row>
    <row r="731" spans="1:5" x14ac:dyDescent="0.2">
      <c r="A731" s="14">
        <v>1775</v>
      </c>
      <c r="B731" s="14" t="s">
        <v>296</v>
      </c>
      <c r="C731" s="69">
        <v>42587.875</v>
      </c>
      <c r="D731" s="69">
        <v>42594.864583333336</v>
      </c>
      <c r="E731" s="74">
        <v>6.9895833333357587</v>
      </c>
    </row>
    <row r="732" spans="1:5" x14ac:dyDescent="0.2">
      <c r="A732" s="14">
        <v>1776</v>
      </c>
      <c r="B732" s="14" t="s">
        <v>296</v>
      </c>
      <c r="C732" s="69">
        <v>42584.830555555556</v>
      </c>
      <c r="D732" s="69">
        <v>42592.958333333336</v>
      </c>
      <c r="E732" s="74">
        <v>8.1277777777795563</v>
      </c>
    </row>
    <row r="733" spans="1:5" x14ac:dyDescent="0.2">
      <c r="A733" s="14">
        <v>1778</v>
      </c>
      <c r="B733" s="14" t="s">
        <v>296</v>
      </c>
      <c r="C733" s="69">
        <v>42591.881944444445</v>
      </c>
      <c r="D733" s="69">
        <v>42592.989583333336</v>
      </c>
      <c r="E733" s="74">
        <v>1.1076388888905058</v>
      </c>
    </row>
    <row r="734" spans="1:5" x14ac:dyDescent="0.2">
      <c r="A734" s="14">
        <v>1780</v>
      </c>
      <c r="B734" s="14" t="s">
        <v>296</v>
      </c>
      <c r="C734" s="69">
        <v>42591.972916666666</v>
      </c>
      <c r="D734" s="69">
        <v>42594.71875</v>
      </c>
      <c r="E734" s="74">
        <v>2.7458333333343035</v>
      </c>
    </row>
    <row r="735" spans="1:5" x14ac:dyDescent="0.2">
      <c r="A735" s="14">
        <v>1784</v>
      </c>
      <c r="B735" s="14" t="s">
        <v>296</v>
      </c>
      <c r="C735" s="69">
        <v>42592.803472222222</v>
      </c>
      <c r="D735" s="69">
        <v>42593.828472222223</v>
      </c>
      <c r="E735" s="74">
        <v>1.0250000000014552</v>
      </c>
    </row>
    <row r="736" spans="1:5" x14ac:dyDescent="0.2">
      <c r="A736" s="14">
        <v>1785</v>
      </c>
      <c r="B736" s="14" t="s">
        <v>296</v>
      </c>
      <c r="C736" s="69">
        <v>42587.927083333336</v>
      </c>
      <c r="D736" s="69">
        <v>42592.979166666664</v>
      </c>
      <c r="E736" s="74">
        <v>5.0520833333284827</v>
      </c>
    </row>
    <row r="737" spans="1:5" x14ac:dyDescent="0.2">
      <c r="A737" s="14">
        <v>1786</v>
      </c>
      <c r="B737" s="14" t="s">
        <v>296</v>
      </c>
      <c r="C737" s="69">
        <v>42590.724999999999</v>
      </c>
      <c r="D737" s="69">
        <v>42593.041666666664</v>
      </c>
      <c r="E737" s="74">
        <v>2.3166666666656965</v>
      </c>
    </row>
    <row r="738" spans="1:5" x14ac:dyDescent="0.2">
      <c r="A738" s="14">
        <v>1787</v>
      </c>
      <c r="B738" s="14" t="s">
        <v>296</v>
      </c>
      <c r="C738" s="69">
        <v>42587.501388888886</v>
      </c>
      <c r="D738" s="69">
        <v>42592.982638888891</v>
      </c>
      <c r="E738" s="74">
        <v>5.4812500000043656</v>
      </c>
    </row>
    <row r="739" spans="1:5" x14ac:dyDescent="0.2">
      <c r="A739" s="14">
        <v>1788</v>
      </c>
      <c r="B739" s="14" t="s">
        <v>296</v>
      </c>
      <c r="C739" s="69">
        <v>42592.888194444444</v>
      </c>
      <c r="D739" s="69">
        <v>42593.777777777781</v>
      </c>
      <c r="E739" s="74">
        <v>0.88958333333721384</v>
      </c>
    </row>
    <row r="740" spans="1:5" x14ac:dyDescent="0.2">
      <c r="A740" s="14">
        <v>1789</v>
      </c>
      <c r="B740" s="14" t="s">
        <v>296</v>
      </c>
      <c r="C740" s="69">
        <v>42593.0625</v>
      </c>
      <c r="D740" s="69">
        <v>42593.083333333336</v>
      </c>
      <c r="E740" s="74">
        <v>2.0833333335758653E-2</v>
      </c>
    </row>
    <row r="741" spans="1:5" x14ac:dyDescent="0.2">
      <c r="A741" s="14">
        <v>1791</v>
      </c>
      <c r="B741" s="14" t="s">
        <v>296</v>
      </c>
      <c r="C741" s="69">
        <v>42587.693055555559</v>
      </c>
      <c r="D741" s="69">
        <v>42593.885416666664</v>
      </c>
      <c r="E741" s="74">
        <v>6.1923611111051287</v>
      </c>
    </row>
    <row r="742" spans="1:5" x14ac:dyDescent="0.2">
      <c r="A742" s="14">
        <v>1792</v>
      </c>
      <c r="B742" s="14" t="s">
        <v>296</v>
      </c>
      <c r="C742" s="69">
        <v>42587.815972222219</v>
      </c>
      <c r="D742" s="69">
        <v>42593.07708333333</v>
      </c>
      <c r="E742" s="74">
        <v>5.2611111111109494</v>
      </c>
    </row>
    <row r="743" spans="1:5" x14ac:dyDescent="0.2">
      <c r="A743" s="14">
        <v>1793</v>
      </c>
      <c r="B743" s="14" t="s">
        <v>296</v>
      </c>
      <c r="C743" s="69">
        <v>42590.895138888889</v>
      </c>
      <c r="D743" s="69">
        <v>42593.09097222222</v>
      </c>
      <c r="E743" s="74">
        <v>2.1958333333313931</v>
      </c>
    </row>
    <row r="744" spans="1:5" x14ac:dyDescent="0.2">
      <c r="A744" s="14">
        <v>1794</v>
      </c>
      <c r="B744" s="14" t="s">
        <v>296</v>
      </c>
      <c r="C744" s="69">
        <v>42591.723611111112</v>
      </c>
      <c r="D744" s="69">
        <v>42593.09652777778</v>
      </c>
      <c r="E744" s="74">
        <v>1.3729166666671517</v>
      </c>
    </row>
    <row r="745" spans="1:5" x14ac:dyDescent="0.2">
      <c r="A745" s="14">
        <v>1795</v>
      </c>
      <c r="B745" s="14" t="s">
        <v>296</v>
      </c>
      <c r="C745" s="69">
        <v>42591.810416666667</v>
      </c>
      <c r="D745" s="69">
        <v>42593.102777777778</v>
      </c>
      <c r="E745" s="74">
        <v>1.2923611111109494</v>
      </c>
    </row>
    <row r="746" spans="1:5" x14ac:dyDescent="0.2">
      <c r="A746" s="14">
        <v>1796</v>
      </c>
      <c r="B746" s="14" t="s">
        <v>296</v>
      </c>
      <c r="C746" s="69">
        <v>42591.87222222222</v>
      </c>
      <c r="D746" s="69">
        <v>42593.109027777777</v>
      </c>
      <c r="E746" s="74">
        <v>1.2368055555562023</v>
      </c>
    </row>
    <row r="747" spans="1:5" x14ac:dyDescent="0.2">
      <c r="A747" s="14">
        <v>1797</v>
      </c>
      <c r="B747" s="14" t="s">
        <v>296</v>
      </c>
      <c r="C747" s="69">
        <v>42590.597222222219</v>
      </c>
      <c r="D747" s="69">
        <v>42592.791666666664</v>
      </c>
      <c r="E747" s="74">
        <v>2.1944444444452529</v>
      </c>
    </row>
    <row r="748" spans="1:5" x14ac:dyDescent="0.2">
      <c r="A748" s="14">
        <v>1803</v>
      </c>
      <c r="B748" s="14" t="s">
        <v>296</v>
      </c>
      <c r="C748" s="69">
        <v>42593.65625</v>
      </c>
      <c r="D748" s="69">
        <v>42593.677083333336</v>
      </c>
      <c r="E748" s="74">
        <v>2.0833333335758653E-2</v>
      </c>
    </row>
    <row r="749" spans="1:5" x14ac:dyDescent="0.2">
      <c r="A749" s="14">
        <v>1805</v>
      </c>
      <c r="B749" s="14" t="s">
        <v>296</v>
      </c>
      <c r="C749" s="69">
        <v>42583.5</v>
      </c>
      <c r="D749" s="69">
        <v>42593.65625</v>
      </c>
      <c r="E749" s="74">
        <v>10.15625</v>
      </c>
    </row>
    <row r="750" spans="1:5" x14ac:dyDescent="0.2">
      <c r="A750" s="14">
        <v>1809</v>
      </c>
      <c r="B750" s="14" t="s">
        <v>296</v>
      </c>
      <c r="C750" s="69">
        <v>42592.809027777781</v>
      </c>
      <c r="D750" s="69">
        <v>42593.822916666664</v>
      </c>
      <c r="E750" s="74">
        <v>1.0138888888832298</v>
      </c>
    </row>
    <row r="751" spans="1:5" x14ac:dyDescent="0.2">
      <c r="A751" s="14">
        <v>1810</v>
      </c>
      <c r="B751" s="14" t="s">
        <v>296</v>
      </c>
      <c r="C751" s="69">
        <v>42592.708333333336</v>
      </c>
      <c r="D751" s="69">
        <v>42594.583333333336</v>
      </c>
      <c r="E751" s="74">
        <v>1.875</v>
      </c>
    </row>
    <row r="752" spans="1:5" x14ac:dyDescent="0.2">
      <c r="A752" s="14">
        <v>1813</v>
      </c>
      <c r="B752" s="14" t="s">
        <v>296</v>
      </c>
      <c r="C752" s="69">
        <v>42592.958333333336</v>
      </c>
      <c r="D752" s="69">
        <v>42593.847222222219</v>
      </c>
      <c r="E752" s="74">
        <v>0.88888888888322981</v>
      </c>
    </row>
    <row r="753" spans="1:5" x14ac:dyDescent="0.2">
      <c r="A753" s="14">
        <v>1815</v>
      </c>
      <c r="B753" s="14" t="s">
        <v>296</v>
      </c>
      <c r="C753" s="69">
        <v>42583.177083333336</v>
      </c>
      <c r="D753" s="69">
        <v>42593.760416666664</v>
      </c>
      <c r="E753" s="74">
        <v>10.583333333328483</v>
      </c>
    </row>
    <row r="754" spans="1:5" x14ac:dyDescent="0.2">
      <c r="A754" s="14">
        <v>1816</v>
      </c>
      <c r="B754" s="14" t="s">
        <v>296</v>
      </c>
      <c r="C754" s="69">
        <v>42591.614583333336</v>
      </c>
      <c r="D754" s="69">
        <v>42593.75</v>
      </c>
      <c r="E754" s="74">
        <v>2.1354166666642413</v>
      </c>
    </row>
    <row r="755" spans="1:5" x14ac:dyDescent="0.2">
      <c r="A755" s="14">
        <v>1818</v>
      </c>
      <c r="B755" s="14" t="s">
        <v>296</v>
      </c>
      <c r="C755" s="69">
        <v>42585.64166666667</v>
      </c>
      <c r="D755" s="69">
        <v>42593.770138888889</v>
      </c>
      <c r="E755" s="74">
        <v>8.1284722222189885</v>
      </c>
    </row>
    <row r="756" spans="1:5" x14ac:dyDescent="0.2">
      <c r="A756" s="14">
        <v>1820</v>
      </c>
      <c r="B756" s="14" t="s">
        <v>296</v>
      </c>
      <c r="C756" s="69">
        <v>42591.818749999999</v>
      </c>
      <c r="D756" s="69">
        <v>42593.775000000001</v>
      </c>
      <c r="E756" s="74">
        <v>1.9562500000029104</v>
      </c>
    </row>
    <row r="757" spans="1:5" x14ac:dyDescent="0.2">
      <c r="A757" s="14">
        <v>1821</v>
      </c>
      <c r="B757" s="14" t="s">
        <v>296</v>
      </c>
      <c r="C757" s="69">
        <v>42587.783333333333</v>
      </c>
      <c r="D757" s="69">
        <v>42590.6875</v>
      </c>
      <c r="E757" s="74">
        <v>2.9041666666671517</v>
      </c>
    </row>
    <row r="758" spans="1:5" x14ac:dyDescent="0.2">
      <c r="A758" s="14">
        <v>1822</v>
      </c>
      <c r="B758" s="14" t="s">
        <v>296</v>
      </c>
      <c r="C758" s="69">
        <v>42592.604166666664</v>
      </c>
      <c r="D758" s="69">
        <v>42592.833333333336</v>
      </c>
      <c r="E758" s="74">
        <v>0.22916666667151731</v>
      </c>
    </row>
    <row r="759" spans="1:5" x14ac:dyDescent="0.2">
      <c r="A759" s="14">
        <v>1823</v>
      </c>
      <c r="B759" s="14" t="s">
        <v>296</v>
      </c>
      <c r="C759" s="69">
        <v>42587.822916666664</v>
      </c>
      <c r="D759" s="69">
        <v>42590.777777777781</v>
      </c>
      <c r="E759" s="74">
        <v>2.9548611111167702</v>
      </c>
    </row>
    <row r="760" spans="1:5" x14ac:dyDescent="0.2">
      <c r="A760" s="14">
        <v>1824</v>
      </c>
      <c r="B760" s="14" t="s">
        <v>296</v>
      </c>
      <c r="C760" s="69">
        <v>42587.958333333336</v>
      </c>
      <c r="D760" s="69">
        <v>42590.895833333336</v>
      </c>
      <c r="E760" s="74">
        <v>2.9375</v>
      </c>
    </row>
    <row r="761" spans="1:5" x14ac:dyDescent="0.2">
      <c r="A761" s="14">
        <v>1825</v>
      </c>
      <c r="B761" s="14" t="s">
        <v>296</v>
      </c>
      <c r="C761" s="69">
        <v>42587.955555555556</v>
      </c>
      <c r="D761" s="69">
        <v>42591.611111111109</v>
      </c>
      <c r="E761" s="74">
        <v>3.6555555555532919</v>
      </c>
    </row>
    <row r="762" spans="1:5" x14ac:dyDescent="0.2">
      <c r="A762" s="14">
        <v>1826</v>
      </c>
      <c r="B762" s="14" t="s">
        <v>296</v>
      </c>
      <c r="C762" s="69">
        <v>42590.618055555555</v>
      </c>
      <c r="D762" s="69">
        <v>42592.767361111109</v>
      </c>
      <c r="E762" s="74">
        <v>2.1493055555547471</v>
      </c>
    </row>
    <row r="763" spans="1:5" x14ac:dyDescent="0.2">
      <c r="A763" s="14">
        <v>1827</v>
      </c>
      <c r="B763" s="14" t="s">
        <v>296</v>
      </c>
      <c r="C763" s="69">
        <v>42587.954861111109</v>
      </c>
      <c r="D763" s="69">
        <v>42592.604166666664</v>
      </c>
      <c r="E763" s="74">
        <v>4.6493055555547471</v>
      </c>
    </row>
    <row r="764" spans="1:5" x14ac:dyDescent="0.2">
      <c r="A764" s="14">
        <v>1828</v>
      </c>
      <c r="B764" s="14" t="s">
        <v>296</v>
      </c>
      <c r="C764" s="69">
        <v>42587.958333333336</v>
      </c>
      <c r="D764" s="69">
        <v>42591.819444444445</v>
      </c>
      <c r="E764" s="74">
        <v>3.8611111111094942</v>
      </c>
    </row>
    <row r="765" spans="1:5" x14ac:dyDescent="0.2">
      <c r="A765" s="14">
        <v>1830</v>
      </c>
      <c r="B765" s="14" t="s">
        <v>296</v>
      </c>
      <c r="C765" s="69">
        <v>42590.583333333336</v>
      </c>
      <c r="D765" s="69">
        <v>42592.572916666664</v>
      </c>
      <c r="E765" s="74">
        <v>1.9895833333284827</v>
      </c>
    </row>
    <row r="766" spans="1:5" x14ac:dyDescent="0.2">
      <c r="A766" s="14">
        <v>1831</v>
      </c>
      <c r="B766" s="14" t="s">
        <v>296</v>
      </c>
      <c r="C766" s="69">
        <v>42591.552083333336</v>
      </c>
      <c r="D766" s="69">
        <v>42592.625</v>
      </c>
      <c r="E766" s="74">
        <v>1.0729166666642413</v>
      </c>
    </row>
    <row r="767" spans="1:5" x14ac:dyDescent="0.2">
      <c r="A767" s="14">
        <v>1832</v>
      </c>
      <c r="B767" s="14" t="s">
        <v>296</v>
      </c>
      <c r="C767" s="69">
        <v>42590.697916666664</v>
      </c>
      <c r="D767" s="69">
        <v>42593.270833333336</v>
      </c>
      <c r="E767" s="74">
        <v>2.5729166666715173</v>
      </c>
    </row>
    <row r="768" spans="1:5" x14ac:dyDescent="0.2">
      <c r="A768" s="14">
        <v>1833</v>
      </c>
      <c r="B768" s="14" t="s">
        <v>296</v>
      </c>
      <c r="C768" s="69">
        <v>42590.583333333336</v>
      </c>
      <c r="D768" s="69">
        <v>42592.708333333336</v>
      </c>
      <c r="E768" s="74">
        <v>2.125</v>
      </c>
    </row>
    <row r="769" spans="1:5" x14ac:dyDescent="0.2">
      <c r="A769" s="14">
        <v>1835</v>
      </c>
      <c r="B769" s="14" t="s">
        <v>296</v>
      </c>
      <c r="C769" s="69">
        <v>42590.666666666664</v>
      </c>
      <c r="D769" s="69">
        <v>42592.701388888891</v>
      </c>
      <c r="E769" s="74">
        <v>2.0347222222262644</v>
      </c>
    </row>
    <row r="770" spans="1:5" x14ac:dyDescent="0.2">
      <c r="A770" s="14">
        <v>1836</v>
      </c>
      <c r="B770" s="14" t="s">
        <v>296</v>
      </c>
      <c r="C770" s="69">
        <v>42591.65625</v>
      </c>
      <c r="D770" s="69">
        <v>42592.8125</v>
      </c>
      <c r="E770" s="74">
        <v>1.15625</v>
      </c>
    </row>
    <row r="771" spans="1:5" x14ac:dyDescent="0.2">
      <c r="A771" s="14">
        <v>1837</v>
      </c>
      <c r="B771" s="14" t="s">
        <v>296</v>
      </c>
      <c r="C771" s="69">
        <v>42590.84375</v>
      </c>
      <c r="D771" s="69">
        <v>42593.770833333336</v>
      </c>
      <c r="E771" s="74">
        <v>2.9270833333357587</v>
      </c>
    </row>
    <row r="772" spans="1:5" x14ac:dyDescent="0.2">
      <c r="A772" s="14">
        <v>1838</v>
      </c>
      <c r="B772" s="14" t="s">
        <v>296</v>
      </c>
      <c r="C772" s="69">
        <v>42591.802083333336</v>
      </c>
      <c r="D772" s="69">
        <v>42593.822916666664</v>
      </c>
      <c r="E772" s="74">
        <v>2.0208333333284827</v>
      </c>
    </row>
    <row r="773" spans="1:5" x14ac:dyDescent="0.2">
      <c r="A773" s="14">
        <v>1839</v>
      </c>
      <c r="B773" s="14" t="s">
        <v>296</v>
      </c>
      <c r="C773" s="69">
        <v>42591.797222222223</v>
      </c>
      <c r="D773" s="69">
        <v>42592.878472222219</v>
      </c>
      <c r="E773" s="74">
        <v>1.0812499999956344</v>
      </c>
    </row>
    <row r="774" spans="1:5" x14ac:dyDescent="0.2">
      <c r="A774" s="14">
        <v>1840</v>
      </c>
      <c r="B774" s="14" t="s">
        <v>296</v>
      </c>
      <c r="C774" s="69">
        <v>42592.770833333336</v>
      </c>
      <c r="D774" s="69">
        <v>42592.916666666664</v>
      </c>
      <c r="E774" s="74">
        <v>0.14583333332848269</v>
      </c>
    </row>
    <row r="775" spans="1:5" x14ac:dyDescent="0.2">
      <c r="A775" s="14">
        <v>1841</v>
      </c>
      <c r="B775" s="14" t="s">
        <v>296</v>
      </c>
      <c r="C775" s="69">
        <v>42593.729166666664</v>
      </c>
      <c r="D775" s="69">
        <v>42593.8125</v>
      </c>
      <c r="E775" s="74">
        <v>8.3333333335758653E-2</v>
      </c>
    </row>
    <row r="776" spans="1:5" x14ac:dyDescent="0.2">
      <c r="A776" s="14">
        <v>1842</v>
      </c>
      <c r="B776" s="14" t="s">
        <v>296</v>
      </c>
      <c r="C776" s="69">
        <v>42592.895833333336</v>
      </c>
      <c r="D776" s="69">
        <v>42593.8125</v>
      </c>
      <c r="E776" s="74">
        <v>0.91666666666424135</v>
      </c>
    </row>
    <row r="777" spans="1:5" x14ac:dyDescent="0.2">
      <c r="A777" s="14">
        <v>1850</v>
      </c>
      <c r="B777" s="14" t="s">
        <v>296</v>
      </c>
      <c r="C777" s="69">
        <v>42590.864583333336</v>
      </c>
      <c r="D777" s="69">
        <v>42595.145833333336</v>
      </c>
      <c r="E777" s="74">
        <v>4.28125</v>
      </c>
    </row>
    <row r="778" spans="1:5" x14ac:dyDescent="0.2">
      <c r="A778" s="14">
        <v>1854</v>
      </c>
      <c r="B778" s="14" t="s">
        <v>296</v>
      </c>
      <c r="C778" s="69">
        <v>42585.125</v>
      </c>
      <c r="D778" s="69">
        <v>42595.104166666664</v>
      </c>
      <c r="E778" s="74">
        <v>9.9791666666642413</v>
      </c>
    </row>
    <row r="779" spans="1:5" x14ac:dyDescent="0.2">
      <c r="A779" s="14">
        <v>1855</v>
      </c>
      <c r="B779" s="14" t="s">
        <v>296</v>
      </c>
      <c r="C779" s="69">
        <v>42592.770833333336</v>
      </c>
      <c r="D779" s="69">
        <v>42593.819444444445</v>
      </c>
      <c r="E779" s="74">
        <v>1.0486111111094942</v>
      </c>
    </row>
    <row r="780" spans="1:5" x14ac:dyDescent="0.2">
      <c r="A780" s="14">
        <v>1857</v>
      </c>
      <c r="B780" s="14" t="s">
        <v>296</v>
      </c>
      <c r="C780" s="69">
        <v>42584.572916666664</v>
      </c>
      <c r="D780" s="69">
        <v>42593.833333333336</v>
      </c>
      <c r="E780" s="74">
        <v>9.2604166666715173</v>
      </c>
    </row>
    <row r="781" spans="1:5" x14ac:dyDescent="0.2">
      <c r="A781" s="14">
        <v>1859</v>
      </c>
      <c r="B781" s="14" t="s">
        <v>296</v>
      </c>
      <c r="C781" s="69">
        <v>42591.734722222223</v>
      </c>
      <c r="D781" s="69">
        <v>42593.826388888891</v>
      </c>
      <c r="E781" s="74">
        <v>2.0916666666671517</v>
      </c>
    </row>
    <row r="782" spans="1:5" x14ac:dyDescent="0.2">
      <c r="A782" s="14">
        <v>1860</v>
      </c>
      <c r="B782" s="14" t="s">
        <v>296</v>
      </c>
      <c r="C782" s="69">
        <v>42593.729166666664</v>
      </c>
      <c r="D782" s="69">
        <v>42593.84375</v>
      </c>
      <c r="E782" s="74">
        <v>0.11458333333575865</v>
      </c>
    </row>
    <row r="783" spans="1:5" x14ac:dyDescent="0.2">
      <c r="A783" s="14">
        <v>1861</v>
      </c>
      <c r="B783" s="14" t="s">
        <v>296</v>
      </c>
      <c r="C783" s="69">
        <v>42593.302083333336</v>
      </c>
      <c r="D783" s="69">
        <v>42593.822916666664</v>
      </c>
      <c r="E783" s="74">
        <v>0.52083333332848269</v>
      </c>
    </row>
    <row r="784" spans="1:5" x14ac:dyDescent="0.2">
      <c r="A784" s="14">
        <v>1862</v>
      </c>
      <c r="B784" s="14" t="s">
        <v>296</v>
      </c>
      <c r="C784" s="69">
        <v>42590.666666666664</v>
      </c>
      <c r="D784" s="69">
        <v>42593.833333333336</v>
      </c>
      <c r="E784" s="74">
        <v>3.1666666666715173</v>
      </c>
    </row>
    <row r="785" spans="1:5" x14ac:dyDescent="0.2">
      <c r="A785" s="14">
        <v>1863</v>
      </c>
      <c r="B785" s="14" t="s">
        <v>296</v>
      </c>
      <c r="C785" s="69">
        <v>42593.8125</v>
      </c>
      <c r="D785" s="69">
        <v>42593.84375</v>
      </c>
      <c r="E785" s="74">
        <v>3.125E-2</v>
      </c>
    </row>
    <row r="786" spans="1:5" x14ac:dyDescent="0.2">
      <c r="A786" s="14">
        <v>1868</v>
      </c>
      <c r="B786" s="14" t="s">
        <v>296</v>
      </c>
      <c r="C786" s="69">
        <v>42593.729166666664</v>
      </c>
      <c r="D786" s="69">
        <v>42593.864583333336</v>
      </c>
      <c r="E786" s="74">
        <v>0.13541666667151731</v>
      </c>
    </row>
    <row r="787" spans="1:5" x14ac:dyDescent="0.2">
      <c r="A787" s="14">
        <v>1870</v>
      </c>
      <c r="B787" s="14" t="s">
        <v>296</v>
      </c>
      <c r="C787" s="69">
        <v>42592.989583333336</v>
      </c>
      <c r="D787" s="69">
        <v>42593.979166666664</v>
      </c>
      <c r="E787" s="74">
        <v>0.98958333332848269</v>
      </c>
    </row>
    <row r="788" spans="1:5" x14ac:dyDescent="0.2">
      <c r="A788" s="14">
        <v>1874</v>
      </c>
      <c r="B788" s="14" t="s">
        <v>296</v>
      </c>
      <c r="C788" s="69">
        <v>42591.875</v>
      </c>
      <c r="D788" s="69">
        <v>42592.90625</v>
      </c>
      <c r="E788" s="74">
        <v>1.03125</v>
      </c>
    </row>
    <row r="789" spans="1:5" x14ac:dyDescent="0.2">
      <c r="A789" s="14">
        <v>1876</v>
      </c>
      <c r="B789" s="14" t="s">
        <v>296</v>
      </c>
      <c r="C789" s="69">
        <v>42591.71875</v>
      </c>
      <c r="D789" s="69">
        <v>42593.84375</v>
      </c>
      <c r="E789" s="74">
        <v>2.125</v>
      </c>
    </row>
    <row r="790" spans="1:5" x14ac:dyDescent="0.2">
      <c r="A790" s="14">
        <v>1892</v>
      </c>
      <c r="B790" s="14" t="s">
        <v>296</v>
      </c>
      <c r="C790" s="69">
        <v>42591.745833333334</v>
      </c>
      <c r="D790" s="69">
        <v>42593.890972222223</v>
      </c>
      <c r="E790" s="74">
        <v>2.1451388888890506</v>
      </c>
    </row>
    <row r="791" spans="1:5" x14ac:dyDescent="0.2">
      <c r="A791" s="14">
        <v>1895</v>
      </c>
      <c r="B791" s="14" t="s">
        <v>296</v>
      </c>
      <c r="C791" s="69">
        <v>42584.770833333336</v>
      </c>
      <c r="D791" s="69">
        <v>42594.75</v>
      </c>
      <c r="E791" s="74">
        <v>9.9791666666642413</v>
      </c>
    </row>
    <row r="792" spans="1:5" x14ac:dyDescent="0.2">
      <c r="A792" s="14">
        <v>1896</v>
      </c>
      <c r="B792" s="14" t="s">
        <v>296</v>
      </c>
      <c r="C792" s="69">
        <v>42590.166666666664</v>
      </c>
      <c r="D792" s="69">
        <v>42593.90625</v>
      </c>
      <c r="E792" s="74">
        <v>3.7395833333357587</v>
      </c>
    </row>
    <row r="793" spans="1:5" x14ac:dyDescent="0.2">
      <c r="A793" s="14">
        <v>1901</v>
      </c>
      <c r="B793" s="14" t="s">
        <v>296</v>
      </c>
      <c r="C793" s="69">
        <v>42591.71875</v>
      </c>
      <c r="D793" s="69">
        <v>42593.885416666664</v>
      </c>
      <c r="E793" s="74">
        <v>2.1666666666642413</v>
      </c>
    </row>
    <row r="794" spans="1:5" x14ac:dyDescent="0.2">
      <c r="A794" s="14">
        <v>1902</v>
      </c>
      <c r="B794" s="14" t="s">
        <v>296</v>
      </c>
      <c r="C794" s="69">
        <v>42590.927083333336</v>
      </c>
      <c r="D794" s="69">
        <v>42593.895833333336</v>
      </c>
      <c r="E794" s="74">
        <v>2.96875</v>
      </c>
    </row>
    <row r="795" spans="1:5" x14ac:dyDescent="0.2">
      <c r="A795" s="14">
        <v>1903</v>
      </c>
      <c r="B795" s="14" t="s">
        <v>296</v>
      </c>
      <c r="C795" s="69">
        <v>42591.941666666666</v>
      </c>
      <c r="D795" s="69">
        <v>42593.910416666666</v>
      </c>
      <c r="E795" s="74">
        <v>1.96875</v>
      </c>
    </row>
    <row r="796" spans="1:5" x14ac:dyDescent="0.2">
      <c r="A796" s="14">
        <v>1904</v>
      </c>
      <c r="B796" s="14" t="s">
        <v>296</v>
      </c>
      <c r="C796" s="69">
        <v>42590.854166666664</v>
      </c>
      <c r="D796" s="69">
        <v>42593.916666666664</v>
      </c>
      <c r="E796" s="74">
        <v>3.0625</v>
      </c>
    </row>
    <row r="797" spans="1:5" x14ac:dyDescent="0.2">
      <c r="A797" s="14">
        <v>1906</v>
      </c>
      <c r="B797" s="14" t="s">
        <v>296</v>
      </c>
      <c r="C797" s="69">
        <v>42592.020833333336</v>
      </c>
      <c r="D797" s="69">
        <v>42593.913888888892</v>
      </c>
      <c r="E797" s="74">
        <v>1.8930555555562023</v>
      </c>
    </row>
    <row r="798" spans="1:5" x14ac:dyDescent="0.2">
      <c r="A798" s="14">
        <v>1909</v>
      </c>
      <c r="B798" s="14" t="s">
        <v>296</v>
      </c>
      <c r="C798" s="69">
        <v>42590.913194444445</v>
      </c>
      <c r="D798" s="69">
        <v>42593.927083333336</v>
      </c>
      <c r="E798" s="74">
        <v>3.0138888888905058</v>
      </c>
    </row>
    <row r="799" spans="1:5" x14ac:dyDescent="0.2">
      <c r="A799" s="14">
        <v>1910</v>
      </c>
      <c r="B799" s="14" t="s">
        <v>296</v>
      </c>
      <c r="C799" s="69">
        <v>42591.666666666664</v>
      </c>
      <c r="D799" s="69">
        <v>42593.9375</v>
      </c>
      <c r="E799" s="74">
        <v>2.2708333333357587</v>
      </c>
    </row>
    <row r="800" spans="1:5" x14ac:dyDescent="0.2">
      <c r="A800" s="14">
        <v>1911</v>
      </c>
      <c r="B800" s="14" t="s">
        <v>296</v>
      </c>
      <c r="C800" s="69">
        <v>42591.78125</v>
      </c>
      <c r="D800" s="69">
        <v>42593.9375</v>
      </c>
      <c r="E800" s="74">
        <v>2.15625</v>
      </c>
    </row>
    <row r="801" spans="1:5" x14ac:dyDescent="0.2">
      <c r="A801" s="14">
        <v>1913</v>
      </c>
      <c r="B801" s="14" t="s">
        <v>296</v>
      </c>
      <c r="C801" s="69">
        <v>42591.802083333336</v>
      </c>
      <c r="D801" s="69">
        <v>42593.944444444445</v>
      </c>
      <c r="E801" s="74">
        <v>2.1423611111094942</v>
      </c>
    </row>
    <row r="802" spans="1:5" x14ac:dyDescent="0.2">
      <c r="A802" s="14">
        <v>1915</v>
      </c>
      <c r="B802" s="14" t="s">
        <v>296</v>
      </c>
      <c r="C802" s="69">
        <v>42592.583333333336</v>
      </c>
      <c r="D802" s="69">
        <v>42593.951388888891</v>
      </c>
      <c r="E802" s="74">
        <v>1.3680555555547471</v>
      </c>
    </row>
    <row r="803" spans="1:5" x14ac:dyDescent="0.2">
      <c r="A803" s="14">
        <v>1916</v>
      </c>
      <c r="B803" s="14" t="s">
        <v>296</v>
      </c>
      <c r="C803" s="69">
        <v>42592.625</v>
      </c>
      <c r="D803" s="69">
        <v>42593.965277777781</v>
      </c>
      <c r="E803" s="74">
        <v>1.3402777777810115</v>
      </c>
    </row>
    <row r="804" spans="1:5" x14ac:dyDescent="0.2">
      <c r="A804" s="14">
        <v>1919</v>
      </c>
      <c r="B804" s="14" t="s">
        <v>296</v>
      </c>
      <c r="C804" s="69">
        <v>42592.666666666664</v>
      </c>
      <c r="D804" s="69">
        <v>42593.970138888886</v>
      </c>
      <c r="E804" s="74">
        <v>1.3034722222218988</v>
      </c>
    </row>
    <row r="805" spans="1:5" x14ac:dyDescent="0.2">
      <c r="A805" s="14">
        <v>1920</v>
      </c>
      <c r="B805" s="14" t="s">
        <v>296</v>
      </c>
      <c r="C805" s="69">
        <v>42592.708333333336</v>
      </c>
      <c r="D805" s="69">
        <v>42593.979166666664</v>
      </c>
      <c r="E805" s="74">
        <v>1.2708333333284827</v>
      </c>
    </row>
    <row r="806" spans="1:5" x14ac:dyDescent="0.2">
      <c r="A806" s="14">
        <v>1924</v>
      </c>
      <c r="B806" s="14" t="s">
        <v>296</v>
      </c>
      <c r="C806" s="69">
        <v>42592.729166666664</v>
      </c>
      <c r="D806" s="69">
        <v>42593.996527777781</v>
      </c>
      <c r="E806" s="74">
        <v>1.2673611111167702</v>
      </c>
    </row>
    <row r="807" spans="1:5" x14ac:dyDescent="0.2">
      <c r="A807" s="14">
        <v>1925</v>
      </c>
      <c r="B807" s="14" t="s">
        <v>296</v>
      </c>
      <c r="C807" s="69">
        <v>42593.887499999997</v>
      </c>
      <c r="D807" s="69">
        <v>42593.947916666664</v>
      </c>
      <c r="E807" s="74">
        <v>6.0416666667151731E-2</v>
      </c>
    </row>
    <row r="808" spans="1:5" x14ac:dyDescent="0.2">
      <c r="A808" s="14">
        <v>1930</v>
      </c>
      <c r="B808" s="14" t="s">
        <v>296</v>
      </c>
      <c r="C808" s="69">
        <v>42592.895833333336</v>
      </c>
      <c r="D808" s="69">
        <v>42594.006944444445</v>
      </c>
      <c r="E808" s="74">
        <v>1.1111111111094942</v>
      </c>
    </row>
    <row r="809" spans="1:5" x14ac:dyDescent="0.2">
      <c r="A809" s="14">
        <v>1933</v>
      </c>
      <c r="B809" s="14" t="s">
        <v>296</v>
      </c>
      <c r="C809" s="69">
        <v>42592.916666666664</v>
      </c>
      <c r="D809" s="69">
        <v>42594.020833333336</v>
      </c>
      <c r="E809" s="74">
        <v>1.1041666666715173</v>
      </c>
    </row>
    <row r="810" spans="1:5" x14ac:dyDescent="0.2">
      <c r="A810" s="14">
        <v>1934</v>
      </c>
      <c r="B810" s="14" t="s">
        <v>296</v>
      </c>
      <c r="C810" s="69">
        <v>42592.695833333331</v>
      </c>
      <c r="D810" s="69">
        <v>42594.020833333336</v>
      </c>
      <c r="E810" s="74">
        <v>1.3250000000043656</v>
      </c>
    </row>
    <row r="811" spans="1:5" x14ac:dyDescent="0.2">
      <c r="A811" s="14">
        <v>1936</v>
      </c>
      <c r="B811" s="14" t="s">
        <v>296</v>
      </c>
      <c r="C811" s="69">
        <v>42590.854166666664</v>
      </c>
      <c r="D811" s="69">
        <v>42594.75</v>
      </c>
      <c r="E811" s="74">
        <v>3.8958333333357587</v>
      </c>
    </row>
    <row r="812" spans="1:5" x14ac:dyDescent="0.2">
      <c r="A812" s="14">
        <v>1938</v>
      </c>
      <c r="B812" s="14" t="s">
        <v>296</v>
      </c>
      <c r="C812" s="69">
        <v>42591.9375</v>
      </c>
      <c r="D812" s="69">
        <v>42594.694444444445</v>
      </c>
      <c r="E812" s="74">
        <v>2.7569444444452529</v>
      </c>
    </row>
    <row r="813" spans="1:5" x14ac:dyDescent="0.2">
      <c r="A813" s="14">
        <v>1940</v>
      </c>
      <c r="B813" s="14" t="s">
        <v>296</v>
      </c>
      <c r="C813" s="69">
        <v>42591.770833333336</v>
      </c>
      <c r="D813" s="69">
        <v>42594.09375</v>
      </c>
      <c r="E813" s="74">
        <v>2.3229166666642413</v>
      </c>
    </row>
    <row r="814" spans="1:5" x14ac:dyDescent="0.2">
      <c r="A814" s="14">
        <v>1941</v>
      </c>
      <c r="B814" s="14" t="s">
        <v>296</v>
      </c>
      <c r="C814" s="69">
        <v>42593</v>
      </c>
      <c r="D814" s="69">
        <v>42594.114583333336</v>
      </c>
      <c r="E814" s="74">
        <v>1.1145833333357587</v>
      </c>
    </row>
    <row r="815" spans="1:5" x14ac:dyDescent="0.2">
      <c r="A815" s="14">
        <v>1942</v>
      </c>
      <c r="B815" s="14" t="s">
        <v>296</v>
      </c>
      <c r="C815" s="69">
        <v>42592.875</v>
      </c>
      <c r="D815" s="69">
        <v>42593.697916666664</v>
      </c>
      <c r="E815" s="74">
        <v>0.82291666666424135</v>
      </c>
    </row>
    <row r="816" spans="1:5" x14ac:dyDescent="0.2">
      <c r="A816" s="14">
        <v>1943</v>
      </c>
      <c r="B816" s="14" t="s">
        <v>296</v>
      </c>
      <c r="C816" s="69">
        <v>42593.663194444445</v>
      </c>
      <c r="D816" s="69">
        <v>42593.739583333336</v>
      </c>
      <c r="E816" s="74">
        <v>7.6388888890505768E-2</v>
      </c>
    </row>
    <row r="817" spans="1:5" x14ac:dyDescent="0.2">
      <c r="A817" s="14">
        <v>1949</v>
      </c>
      <c r="B817" s="14" t="s">
        <v>296</v>
      </c>
      <c r="C817" s="69">
        <v>42593.845833333333</v>
      </c>
      <c r="D817" s="69">
        <v>42594.746527777781</v>
      </c>
      <c r="E817" s="74">
        <v>0.90069444444816327</v>
      </c>
    </row>
    <row r="818" spans="1:5" x14ac:dyDescent="0.2">
      <c r="A818" s="14">
        <v>1950</v>
      </c>
      <c r="B818" s="14" t="s">
        <v>296</v>
      </c>
      <c r="C818" s="69">
        <v>42593.8125</v>
      </c>
      <c r="D818" s="69">
        <v>42594.583333333336</v>
      </c>
      <c r="E818" s="74">
        <v>0.77083333333575865</v>
      </c>
    </row>
    <row r="819" spans="1:5" x14ac:dyDescent="0.2">
      <c r="A819" s="14">
        <v>1955</v>
      </c>
      <c r="B819" s="14" t="s">
        <v>296</v>
      </c>
      <c r="C819" s="69">
        <v>42592.861805555556</v>
      </c>
      <c r="D819" s="69">
        <v>42594.612500000003</v>
      </c>
      <c r="E819" s="74">
        <v>1.7506944444467081</v>
      </c>
    </row>
    <row r="820" spans="1:5" x14ac:dyDescent="0.2">
      <c r="A820" s="14">
        <v>1958</v>
      </c>
      <c r="B820" s="14" t="s">
        <v>296</v>
      </c>
      <c r="C820" s="69">
        <v>42586.614583333336</v>
      </c>
      <c r="D820" s="69">
        <v>42594.604166666664</v>
      </c>
      <c r="E820" s="74">
        <v>7.9895833333284827</v>
      </c>
    </row>
    <row r="821" spans="1:5" x14ac:dyDescent="0.2">
      <c r="A821" s="14">
        <v>1959</v>
      </c>
      <c r="B821" s="14" t="s">
        <v>296</v>
      </c>
      <c r="C821" s="69">
        <v>42585.5625</v>
      </c>
      <c r="D821" s="69">
        <v>42594.614583333336</v>
      </c>
      <c r="E821" s="74">
        <v>9.0520833333357587</v>
      </c>
    </row>
    <row r="822" spans="1:5" x14ac:dyDescent="0.2">
      <c r="A822" s="14">
        <v>1960</v>
      </c>
      <c r="B822" s="14" t="s">
        <v>296</v>
      </c>
      <c r="C822" s="69">
        <v>42586.854166666664</v>
      </c>
      <c r="D822" s="69">
        <v>42594.625</v>
      </c>
      <c r="E822" s="74">
        <v>7.7708333333357587</v>
      </c>
    </row>
    <row r="823" spans="1:5" x14ac:dyDescent="0.2">
      <c r="A823" s="14">
        <v>1961</v>
      </c>
      <c r="B823" s="14" t="s">
        <v>296</v>
      </c>
      <c r="C823" s="69">
        <v>42593.6875</v>
      </c>
      <c r="D823" s="69">
        <v>42594.635416666664</v>
      </c>
      <c r="E823" s="74">
        <v>0.94791666666424135</v>
      </c>
    </row>
    <row r="824" spans="1:5" x14ac:dyDescent="0.2">
      <c r="A824" s="14">
        <v>1963</v>
      </c>
      <c r="B824" s="14" t="s">
        <v>296</v>
      </c>
      <c r="C824" s="69">
        <v>42593.614583333336</v>
      </c>
      <c r="D824" s="69">
        <v>42594.625</v>
      </c>
      <c r="E824" s="74">
        <v>1.0104166666642413</v>
      </c>
    </row>
    <row r="825" spans="1:5" x14ac:dyDescent="0.2">
      <c r="A825" s="14">
        <v>1967</v>
      </c>
      <c r="B825" s="14" t="s">
        <v>296</v>
      </c>
      <c r="C825" s="69">
        <v>42593.604166666664</v>
      </c>
      <c r="D825" s="69">
        <v>42594.666666666664</v>
      </c>
      <c r="E825" s="74">
        <v>1.0625</v>
      </c>
    </row>
    <row r="826" spans="1:5" x14ac:dyDescent="0.2">
      <c r="A826" s="14">
        <v>1973</v>
      </c>
      <c r="B826" s="14" t="s">
        <v>296</v>
      </c>
      <c r="C826" s="69">
        <v>42594.865972222222</v>
      </c>
      <c r="D826" s="69">
        <v>42594.90625</v>
      </c>
      <c r="E826" s="74">
        <v>4.0277777778101154E-2</v>
      </c>
    </row>
    <row r="827" spans="1:5" x14ac:dyDescent="0.2">
      <c r="A827" s="14">
        <v>1974</v>
      </c>
      <c r="B827" s="14" t="s">
        <v>296</v>
      </c>
      <c r="C827" s="69">
        <v>42593.791666666664</v>
      </c>
      <c r="D827" s="69">
        <v>42594.75</v>
      </c>
      <c r="E827" s="74">
        <v>0.95833333333575865</v>
      </c>
    </row>
    <row r="828" spans="1:5" x14ac:dyDescent="0.2">
      <c r="A828" s="14">
        <v>1975</v>
      </c>
      <c r="B828" s="14" t="s">
        <v>296</v>
      </c>
      <c r="C828" s="69">
        <v>42593.791666666664</v>
      </c>
      <c r="D828" s="69">
        <v>42594.708333333336</v>
      </c>
      <c r="E828" s="74">
        <v>0.91666666667151731</v>
      </c>
    </row>
    <row r="829" spans="1:5" x14ac:dyDescent="0.2">
      <c r="A829" s="14">
        <v>1976</v>
      </c>
      <c r="B829" s="14" t="s">
        <v>296</v>
      </c>
      <c r="C829" s="69">
        <v>42593.638888888891</v>
      </c>
      <c r="D829" s="69">
        <v>42594.645833333336</v>
      </c>
      <c r="E829" s="74">
        <v>1.0069444444452529</v>
      </c>
    </row>
    <row r="830" spans="1:5" x14ac:dyDescent="0.2">
      <c r="A830" s="14">
        <v>1980</v>
      </c>
      <c r="B830" s="14" t="s">
        <v>296</v>
      </c>
      <c r="C830" s="69">
        <v>42592.770833333336</v>
      </c>
      <c r="D830" s="69">
        <v>42594.730555555558</v>
      </c>
      <c r="E830" s="74">
        <v>1.9597222222218988</v>
      </c>
    </row>
    <row r="831" spans="1:5" x14ac:dyDescent="0.2">
      <c r="A831" s="14">
        <v>1982</v>
      </c>
      <c r="B831" s="14" t="s">
        <v>296</v>
      </c>
      <c r="C831" s="69">
        <v>42592.772222222222</v>
      </c>
      <c r="D831" s="69">
        <v>42594.748611111114</v>
      </c>
      <c r="E831" s="74">
        <v>1.976388888891961</v>
      </c>
    </row>
    <row r="832" spans="1:5" x14ac:dyDescent="0.2">
      <c r="A832" s="14">
        <v>1985</v>
      </c>
      <c r="B832" s="14" t="s">
        <v>296</v>
      </c>
      <c r="C832" s="69">
        <v>42590.989583333336</v>
      </c>
      <c r="D832" s="69">
        <v>42594.75</v>
      </c>
      <c r="E832" s="74">
        <v>3.7604166666642413</v>
      </c>
    </row>
    <row r="833" spans="1:5" x14ac:dyDescent="0.2">
      <c r="A833" s="14">
        <v>1987</v>
      </c>
      <c r="B833" s="14" t="s">
        <v>296</v>
      </c>
      <c r="C833" s="69">
        <v>42591.90625</v>
      </c>
      <c r="D833" s="69">
        <v>42594.78125</v>
      </c>
      <c r="E833" s="74">
        <v>2.875</v>
      </c>
    </row>
    <row r="834" spans="1:5" x14ac:dyDescent="0.2">
      <c r="A834" s="14">
        <v>1989</v>
      </c>
      <c r="B834" s="14" t="s">
        <v>296</v>
      </c>
      <c r="C834" s="69">
        <v>42592.727083333331</v>
      </c>
      <c r="D834" s="69">
        <v>42594.768055555556</v>
      </c>
      <c r="E834" s="74">
        <v>2.0409722222248092</v>
      </c>
    </row>
    <row r="835" spans="1:5" x14ac:dyDescent="0.2">
      <c r="A835" s="14">
        <v>1990</v>
      </c>
      <c r="B835" s="14" t="s">
        <v>296</v>
      </c>
      <c r="C835" s="69">
        <v>42592.548611111109</v>
      </c>
      <c r="D835" s="69">
        <v>42594.784722222219</v>
      </c>
      <c r="E835" s="74">
        <v>2.2361111111094942</v>
      </c>
    </row>
    <row r="836" spans="1:5" x14ac:dyDescent="0.2">
      <c r="A836" s="14">
        <v>1993</v>
      </c>
      <c r="B836" s="14" t="s">
        <v>296</v>
      </c>
      <c r="C836" s="69">
        <v>42592.989583333336</v>
      </c>
      <c r="D836" s="69">
        <v>42594.875</v>
      </c>
      <c r="E836" s="74">
        <v>1.8854166666642413</v>
      </c>
    </row>
    <row r="837" spans="1:5" x14ac:dyDescent="0.2">
      <c r="A837" s="14">
        <v>1995</v>
      </c>
      <c r="B837" s="14" t="s">
        <v>296</v>
      </c>
      <c r="C837" s="69"/>
      <c r="D837" s="69"/>
      <c r="E837" s="74">
        <v>0</v>
      </c>
    </row>
    <row r="838" spans="1:5" x14ac:dyDescent="0.2">
      <c r="A838" s="14">
        <v>1996</v>
      </c>
      <c r="B838" s="14" t="s">
        <v>296</v>
      </c>
      <c r="C838" s="69">
        <v>42592.754861111112</v>
      </c>
      <c r="D838" s="69">
        <v>42595.010416666664</v>
      </c>
      <c r="E838" s="74">
        <v>2.2555555555518367</v>
      </c>
    </row>
    <row r="839" spans="1:5" x14ac:dyDescent="0.2">
      <c r="A839" s="14">
        <v>1997</v>
      </c>
      <c r="B839" s="14" t="s">
        <v>296</v>
      </c>
      <c r="C839" s="69">
        <v>42591.791666666664</v>
      </c>
      <c r="D839" s="69">
        <v>42594.8125</v>
      </c>
      <c r="E839" s="74">
        <v>3.0208333333357587</v>
      </c>
    </row>
    <row r="840" spans="1:5" x14ac:dyDescent="0.2">
      <c r="A840" s="14">
        <v>1998</v>
      </c>
      <c r="B840" s="14" t="s">
        <v>296</v>
      </c>
      <c r="C840" s="69">
        <v>42590.166666666664</v>
      </c>
      <c r="D840" s="69">
        <v>42594.791666666664</v>
      </c>
      <c r="E840" s="74">
        <v>4.625</v>
      </c>
    </row>
    <row r="841" spans="1:5" x14ac:dyDescent="0.2">
      <c r="A841" s="14">
        <v>2002</v>
      </c>
      <c r="B841" s="14" t="s">
        <v>296</v>
      </c>
      <c r="C841" s="69">
        <v>42593.78125</v>
      </c>
      <c r="D841" s="69">
        <v>42594.8125</v>
      </c>
      <c r="E841" s="74">
        <v>1.03125</v>
      </c>
    </row>
    <row r="842" spans="1:5" x14ac:dyDescent="0.2">
      <c r="A842" s="14">
        <v>2005</v>
      </c>
      <c r="B842" s="14" t="s">
        <v>296</v>
      </c>
      <c r="C842" s="69">
        <v>42594.78125</v>
      </c>
      <c r="D842" s="69">
        <v>42594.854166666664</v>
      </c>
      <c r="E842" s="74">
        <v>7.2916666664241347E-2</v>
      </c>
    </row>
    <row r="843" spans="1:5" x14ac:dyDescent="0.2">
      <c r="A843" s="14">
        <v>2006</v>
      </c>
      <c r="B843" s="14" t="s">
        <v>296</v>
      </c>
      <c r="C843" s="69">
        <v>42593.947916666664</v>
      </c>
      <c r="D843" s="69">
        <v>42594.822916666664</v>
      </c>
      <c r="E843" s="74">
        <v>0.875</v>
      </c>
    </row>
    <row r="844" spans="1:5" x14ac:dyDescent="0.2">
      <c r="A844" s="14">
        <v>2011</v>
      </c>
      <c r="B844" s="14" t="s">
        <v>296</v>
      </c>
      <c r="C844" s="69">
        <v>42593.895833333336</v>
      </c>
      <c r="D844" s="69">
        <v>42594.833333333336</v>
      </c>
      <c r="E844" s="74">
        <v>0.9375</v>
      </c>
    </row>
    <row r="845" spans="1:5" x14ac:dyDescent="0.2">
      <c r="A845" s="14">
        <v>2018</v>
      </c>
      <c r="B845" s="14" t="s">
        <v>296</v>
      </c>
      <c r="C845" s="69">
        <v>42593.569444444445</v>
      </c>
      <c r="D845" s="69">
        <v>42594.84375</v>
      </c>
      <c r="E845" s="74">
        <v>1.2743055555547471</v>
      </c>
    </row>
    <row r="846" spans="1:5" x14ac:dyDescent="0.2">
      <c r="A846" s="14">
        <v>2021</v>
      </c>
      <c r="B846" s="14" t="s">
        <v>296</v>
      </c>
      <c r="C846" s="69">
        <v>42592.931250000001</v>
      </c>
      <c r="D846" s="69">
        <v>42594.833333333336</v>
      </c>
      <c r="E846" s="74">
        <v>1.9020833333343035</v>
      </c>
    </row>
    <row r="847" spans="1:5" x14ac:dyDescent="0.2">
      <c r="A847" s="14">
        <v>2022</v>
      </c>
      <c r="B847" s="14" t="s">
        <v>296</v>
      </c>
      <c r="C847" s="69">
        <v>42594.166666666664</v>
      </c>
      <c r="D847" s="69">
        <v>42594.854166666664</v>
      </c>
      <c r="E847" s="74">
        <v>0.6875</v>
      </c>
    </row>
    <row r="848" spans="1:5" x14ac:dyDescent="0.2">
      <c r="A848" s="14">
        <v>2025</v>
      </c>
      <c r="B848" s="14" t="s">
        <v>296</v>
      </c>
      <c r="C848" s="69">
        <v>42594.777777777781</v>
      </c>
      <c r="D848" s="69">
        <v>42594.807638888888</v>
      </c>
      <c r="E848" s="74">
        <v>2.9861111106583849E-2</v>
      </c>
    </row>
    <row r="849" spans="1:5" x14ac:dyDescent="0.2">
      <c r="A849" s="14">
        <v>2029</v>
      </c>
      <c r="B849" s="14" t="s">
        <v>296</v>
      </c>
      <c r="C849" s="69">
        <v>42592.624305555553</v>
      </c>
      <c r="D849" s="69">
        <v>42595.020138888889</v>
      </c>
      <c r="E849" s="74">
        <v>2.3958333333357587</v>
      </c>
    </row>
    <row r="850" spans="1:5" x14ac:dyDescent="0.2">
      <c r="A850" s="14">
        <v>2031</v>
      </c>
      <c r="B850" s="14" t="s">
        <v>296</v>
      </c>
      <c r="C850" s="69">
        <v>42592.827777777777</v>
      </c>
      <c r="D850" s="69">
        <v>42594.885416666664</v>
      </c>
      <c r="E850" s="74">
        <v>2.0576388888875954</v>
      </c>
    </row>
    <row r="851" spans="1:5" x14ac:dyDescent="0.2">
      <c r="A851" s="14">
        <v>2032</v>
      </c>
      <c r="B851" s="14" t="s">
        <v>296</v>
      </c>
      <c r="C851" s="69">
        <v>42584.583333333336</v>
      </c>
      <c r="D851" s="69">
        <v>42586.916666666664</v>
      </c>
      <c r="E851" s="74">
        <v>2.3333333333284827</v>
      </c>
    </row>
    <row r="852" spans="1:5" x14ac:dyDescent="0.2">
      <c r="A852" s="14">
        <v>2036</v>
      </c>
      <c r="B852" s="14" t="s">
        <v>296</v>
      </c>
      <c r="C852" s="69">
        <v>42584.75</v>
      </c>
      <c r="D852" s="69">
        <v>42590.729166666664</v>
      </c>
      <c r="E852" s="74">
        <v>5.9791666666642413</v>
      </c>
    </row>
    <row r="853" spans="1:5" x14ac:dyDescent="0.2">
      <c r="A853" s="14">
        <v>2037</v>
      </c>
      <c r="B853" s="14" t="s">
        <v>296</v>
      </c>
      <c r="C853" s="69">
        <v>42592.645833333336</v>
      </c>
      <c r="D853" s="69">
        <v>42594.881944444445</v>
      </c>
      <c r="E853" s="74">
        <v>2.2361111111094942</v>
      </c>
    </row>
    <row r="854" spans="1:5" x14ac:dyDescent="0.2">
      <c r="A854" s="14">
        <v>2038</v>
      </c>
      <c r="B854" s="14" t="s">
        <v>296</v>
      </c>
      <c r="C854" s="69">
        <v>42593.583333333336</v>
      </c>
      <c r="D854" s="69">
        <v>42594.875</v>
      </c>
      <c r="E854" s="74">
        <v>1.2916666666642413</v>
      </c>
    </row>
    <row r="855" spans="1:5" x14ac:dyDescent="0.2">
      <c r="A855" s="14">
        <v>2039</v>
      </c>
      <c r="B855" s="14" t="s">
        <v>296</v>
      </c>
      <c r="C855" s="69">
        <v>42583.854166666664</v>
      </c>
      <c r="D855" s="69">
        <v>42590.833333333336</v>
      </c>
      <c r="E855" s="74">
        <v>6.9791666666715173</v>
      </c>
    </row>
    <row r="856" spans="1:5" x14ac:dyDescent="0.2">
      <c r="A856" s="14">
        <v>2041</v>
      </c>
      <c r="B856" s="14" t="s">
        <v>296</v>
      </c>
      <c r="C856" s="69">
        <v>42584.875</v>
      </c>
      <c r="D856" s="69">
        <v>42590.916666666664</v>
      </c>
      <c r="E856" s="74">
        <v>6.0416666666642413</v>
      </c>
    </row>
    <row r="857" spans="1:5" x14ac:dyDescent="0.2">
      <c r="A857" s="14">
        <v>2043</v>
      </c>
      <c r="B857" s="14" t="s">
        <v>296</v>
      </c>
      <c r="C857" s="69">
        <v>42591.791666666664</v>
      </c>
      <c r="D857" s="69">
        <v>42591.958333333336</v>
      </c>
      <c r="E857" s="74">
        <v>0.16666666667151731</v>
      </c>
    </row>
    <row r="858" spans="1:5" x14ac:dyDescent="0.2">
      <c r="A858" s="14">
        <v>2044</v>
      </c>
      <c r="B858" s="14" t="s">
        <v>296</v>
      </c>
      <c r="C858" s="69">
        <v>42591.729166666664</v>
      </c>
      <c r="D858" s="69">
        <v>42592.59375</v>
      </c>
      <c r="E858" s="74">
        <v>0.86458333333575865</v>
      </c>
    </row>
    <row r="859" spans="1:5" x14ac:dyDescent="0.2">
      <c r="A859" s="14">
        <v>2045</v>
      </c>
      <c r="B859" s="14" t="s">
        <v>296</v>
      </c>
      <c r="C859" s="69">
        <v>42591.729166666664</v>
      </c>
      <c r="D859" s="69">
        <v>42592.625</v>
      </c>
      <c r="E859" s="74">
        <v>0.89583333333575865</v>
      </c>
    </row>
    <row r="860" spans="1:5" x14ac:dyDescent="0.2">
      <c r="A860" s="14">
        <v>2051</v>
      </c>
      <c r="B860" s="14" t="s">
        <v>296</v>
      </c>
      <c r="C860" s="69">
        <v>42594.166666666664</v>
      </c>
      <c r="D860" s="69">
        <v>42594.895833333336</v>
      </c>
      <c r="E860" s="74">
        <v>0.72916666667151731</v>
      </c>
    </row>
    <row r="861" spans="1:5" x14ac:dyDescent="0.2">
      <c r="A861" s="14">
        <v>2057</v>
      </c>
      <c r="B861" s="14" t="s">
        <v>296</v>
      </c>
      <c r="C861" s="69">
        <v>42592.770833333336</v>
      </c>
      <c r="D861" s="69">
        <v>42594.90625</v>
      </c>
      <c r="E861" s="74">
        <v>2.1354166666642413</v>
      </c>
    </row>
    <row r="862" spans="1:5" x14ac:dyDescent="0.2">
      <c r="A862" s="14">
        <v>2058</v>
      </c>
      <c r="B862" s="14" t="s">
        <v>296</v>
      </c>
      <c r="C862" s="69">
        <v>42594.166666666664</v>
      </c>
      <c r="D862" s="69">
        <v>42594.916666666664</v>
      </c>
      <c r="E862" s="74">
        <v>0.75</v>
      </c>
    </row>
    <row r="863" spans="1:5" x14ac:dyDescent="0.2">
      <c r="A863" s="14">
        <v>2063</v>
      </c>
      <c r="B863" s="14" t="s">
        <v>296</v>
      </c>
      <c r="C863" s="69">
        <v>42593.875</v>
      </c>
      <c r="D863" s="69">
        <v>42594.995138888888</v>
      </c>
      <c r="E863" s="74">
        <v>1.1201388888875954</v>
      </c>
    </row>
    <row r="864" spans="1:5" x14ac:dyDescent="0.2">
      <c r="A864" s="14">
        <v>2066</v>
      </c>
      <c r="B864" s="14" t="s">
        <v>296</v>
      </c>
      <c r="C864" s="69">
        <v>42592.738888888889</v>
      </c>
      <c r="D864" s="69">
        <v>42595.04791666667</v>
      </c>
      <c r="E864" s="74">
        <v>2.3090277777810115</v>
      </c>
    </row>
    <row r="865" spans="1:5" x14ac:dyDescent="0.2">
      <c r="A865" s="14">
        <v>2067</v>
      </c>
      <c r="B865" s="14" t="s">
        <v>296</v>
      </c>
      <c r="C865" s="69">
        <v>42592.888194444444</v>
      </c>
      <c r="D865" s="69">
        <v>42595.083333333336</v>
      </c>
      <c r="E865" s="74">
        <v>2.195138888891961</v>
      </c>
    </row>
    <row r="866" spans="1:5" x14ac:dyDescent="0.2">
      <c r="A866" s="14">
        <v>2068</v>
      </c>
      <c r="B866" s="14" t="s">
        <v>296</v>
      </c>
      <c r="C866" s="69">
        <v>42593.666666666664</v>
      </c>
      <c r="D866" s="69">
        <v>42595.072916666664</v>
      </c>
      <c r="E866" s="74">
        <v>1.40625</v>
      </c>
    </row>
    <row r="867" spans="1:5" x14ac:dyDescent="0.2">
      <c r="A867" s="14">
        <v>2069</v>
      </c>
      <c r="B867" s="14" t="s">
        <v>296</v>
      </c>
      <c r="C867" s="69">
        <v>42593.708333333336</v>
      </c>
      <c r="D867" s="69">
        <v>42595.083333333336</v>
      </c>
      <c r="E867" s="74">
        <v>1.375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5"/>
  </sheetPr>
  <dimension ref="B1:P19"/>
  <sheetViews>
    <sheetView showGridLines="0" workbookViewId="0">
      <selection activeCell="D22" sqref="D22"/>
    </sheetView>
  </sheetViews>
  <sheetFormatPr baseColWidth="10" defaultColWidth="8.83203125" defaultRowHeight="15" x14ac:dyDescent="0.2"/>
  <cols>
    <col min="1" max="1" width="4.6640625" customWidth="1"/>
    <col min="3" max="3" width="20.5" bestFit="1" customWidth="1"/>
    <col min="4" max="4" width="38.83203125" bestFit="1" customWidth="1"/>
    <col min="5" max="5" width="21" bestFit="1" customWidth="1"/>
    <col min="6" max="6" width="12.5" bestFit="1" customWidth="1"/>
    <col min="7" max="7" width="15.5" bestFit="1" customWidth="1"/>
    <col min="8" max="8" width="14.33203125" bestFit="1" customWidth="1"/>
    <col min="9" max="9" width="14.33203125" customWidth="1"/>
    <col min="10" max="10" width="9.83203125" style="42" bestFit="1" customWidth="1"/>
    <col min="11" max="11" width="17.33203125" bestFit="1" customWidth="1"/>
    <col min="12" max="12" width="21.6640625" style="42" bestFit="1" customWidth="1"/>
    <col min="13" max="13" width="16" style="42" bestFit="1" customWidth="1"/>
    <col min="14" max="14" width="22.83203125" style="42" bestFit="1" customWidth="1"/>
    <col min="15" max="15" width="18.5" style="42" bestFit="1" customWidth="1"/>
    <col min="16" max="16" width="13.6640625" bestFit="1" customWidth="1"/>
  </cols>
  <sheetData>
    <row r="1" spans="2:16" ht="16" thickBot="1" x14ac:dyDescent="0.25"/>
    <row r="2" spans="2:16" ht="16" thickBot="1" x14ac:dyDescent="0.25">
      <c r="C2" s="26" t="s">
        <v>292</v>
      </c>
      <c r="D2" s="24"/>
    </row>
    <row r="3" spans="2:16" ht="16" thickBot="1" x14ac:dyDescent="0.25">
      <c r="C3" s="26" t="s">
        <v>846</v>
      </c>
      <c r="D3" s="24"/>
    </row>
    <row r="4" spans="2:16" ht="16" thickBot="1" x14ac:dyDescent="0.25">
      <c r="C4" s="26" t="s">
        <v>913</v>
      </c>
      <c r="D4" s="25"/>
      <c r="E4" s="23"/>
      <c r="F4" s="23"/>
      <c r="G4" s="23"/>
    </row>
    <row r="5" spans="2:16" ht="16" thickBot="1" x14ac:dyDescent="0.25">
      <c r="C5" s="26" t="s">
        <v>914</v>
      </c>
      <c r="D5" s="24"/>
    </row>
    <row r="6" spans="2:16" ht="16" thickBot="1" x14ac:dyDescent="0.25">
      <c r="C6" s="26" t="s">
        <v>916</v>
      </c>
      <c r="D6" s="24"/>
    </row>
    <row r="8" spans="2:16" ht="16" thickBot="1" x14ac:dyDescent="0.25">
      <c r="C8" t="s">
        <v>918</v>
      </c>
    </row>
    <row r="9" spans="2:16" s="42" customFormat="1" ht="16" thickBot="1" x14ac:dyDescent="0.25">
      <c r="B9" s="28"/>
      <c r="C9" s="28" t="s">
        <v>930</v>
      </c>
      <c r="D9" s="28" t="s">
        <v>6</v>
      </c>
      <c r="E9" s="28" t="s">
        <v>923</v>
      </c>
      <c r="F9" s="28" t="s">
        <v>922</v>
      </c>
      <c r="G9" s="28" t="s">
        <v>37</v>
      </c>
      <c r="H9" s="28" t="s">
        <v>919</v>
      </c>
      <c r="I9" s="28" t="s">
        <v>40</v>
      </c>
      <c r="J9" s="28" t="s">
        <v>920</v>
      </c>
      <c r="K9" s="28" t="s">
        <v>925</v>
      </c>
      <c r="L9" s="28" t="s">
        <v>924</v>
      </c>
      <c r="M9" s="28" t="s">
        <v>926</v>
      </c>
      <c r="N9" s="28" t="s">
        <v>927</v>
      </c>
      <c r="O9" s="28" t="s">
        <v>928</v>
      </c>
      <c r="P9" s="28" t="s">
        <v>929</v>
      </c>
    </row>
    <row r="10" spans="2:16" ht="16" thickBot="1" x14ac:dyDescent="0.25">
      <c r="B10" s="29">
        <v>1</v>
      </c>
      <c r="C10" s="45" t="s">
        <v>168</v>
      </c>
      <c r="D10" s="46" t="s">
        <v>5</v>
      </c>
      <c r="E10" s="46" t="s">
        <v>137</v>
      </c>
      <c r="F10" s="47" t="s">
        <v>129</v>
      </c>
      <c r="G10" s="47">
        <v>14.25</v>
      </c>
      <c r="H10" s="48">
        <v>0.5</v>
      </c>
      <c r="I10" s="67">
        <v>13.75</v>
      </c>
      <c r="J10" s="34" t="s">
        <v>921</v>
      </c>
      <c r="K10" s="30"/>
      <c r="L10" s="34"/>
      <c r="M10" s="68"/>
      <c r="N10" s="68"/>
      <c r="O10" s="68"/>
      <c r="P10" s="34"/>
    </row>
    <row r="11" spans="2:16" x14ac:dyDescent="0.2">
      <c r="B11" s="29">
        <v>2</v>
      </c>
      <c r="C11" s="45" t="s">
        <v>175</v>
      </c>
      <c r="D11" s="46" t="s">
        <v>5</v>
      </c>
      <c r="E11" s="46" t="s">
        <v>137</v>
      </c>
      <c r="F11" s="47" t="s">
        <v>129</v>
      </c>
      <c r="G11" s="47">
        <v>0.33</v>
      </c>
      <c r="H11" s="48">
        <v>0</v>
      </c>
      <c r="I11" s="39">
        <v>0.08</v>
      </c>
      <c r="J11" s="43" t="s">
        <v>78</v>
      </c>
      <c r="K11" s="35"/>
      <c r="L11" s="43"/>
      <c r="M11" s="62"/>
      <c r="N11" s="62"/>
      <c r="O11" s="62"/>
      <c r="P11" s="43"/>
    </row>
    <row r="12" spans="2:16" ht="16" thickBot="1" x14ac:dyDescent="0.25">
      <c r="B12" s="51"/>
      <c r="C12" s="35"/>
      <c r="D12" s="35"/>
      <c r="E12" s="35"/>
      <c r="F12" s="38"/>
      <c r="G12" s="38"/>
      <c r="H12" s="38"/>
      <c r="I12" s="40">
        <v>0.08</v>
      </c>
      <c r="J12" s="40"/>
      <c r="K12" s="41" t="s">
        <v>167</v>
      </c>
      <c r="L12" s="40">
        <v>0.17</v>
      </c>
      <c r="M12" s="63">
        <v>42572.565972222219</v>
      </c>
      <c r="N12" s="63">
        <v>42572.572916666664</v>
      </c>
      <c r="O12" s="63">
        <v>42572.572916666664</v>
      </c>
      <c r="P12" s="59">
        <f>(O12-N12)*24</f>
        <v>0</v>
      </c>
    </row>
    <row r="13" spans="2:16" ht="16" thickBot="1" x14ac:dyDescent="0.25">
      <c r="B13" s="29">
        <v>3</v>
      </c>
      <c r="C13" s="45" t="s">
        <v>176</v>
      </c>
      <c r="D13" s="46" t="s">
        <v>5</v>
      </c>
      <c r="E13" s="46" t="s">
        <v>137</v>
      </c>
      <c r="F13" s="47" t="s">
        <v>129</v>
      </c>
      <c r="G13" s="47">
        <v>0.56999999999999995</v>
      </c>
      <c r="H13" s="48">
        <v>0</v>
      </c>
      <c r="I13" s="67"/>
      <c r="J13" s="34"/>
      <c r="K13" s="30"/>
      <c r="L13" s="34"/>
      <c r="M13" s="68"/>
      <c r="N13" s="68"/>
      <c r="O13" s="68"/>
      <c r="P13" s="34"/>
    </row>
    <row r="14" spans="2:16" x14ac:dyDescent="0.2">
      <c r="B14" s="29">
        <v>4</v>
      </c>
      <c r="C14" s="45"/>
      <c r="D14" s="46" t="s">
        <v>5</v>
      </c>
      <c r="E14" s="46" t="s">
        <v>137</v>
      </c>
      <c r="F14" s="47" t="s">
        <v>129</v>
      </c>
      <c r="G14" s="47"/>
      <c r="H14" s="48"/>
      <c r="I14" s="39"/>
      <c r="J14" s="43"/>
      <c r="K14" s="35"/>
      <c r="L14" s="43"/>
      <c r="M14" s="62"/>
      <c r="N14" s="62"/>
      <c r="O14" s="62"/>
      <c r="P14" s="43"/>
    </row>
    <row r="15" spans="2:16" x14ac:dyDescent="0.2">
      <c r="B15" s="51"/>
      <c r="C15" s="35"/>
      <c r="D15" s="35"/>
      <c r="E15" s="35"/>
      <c r="F15" s="38"/>
      <c r="G15" s="38"/>
      <c r="H15" s="38"/>
      <c r="I15" s="40"/>
      <c r="J15" s="40"/>
      <c r="K15" s="41"/>
      <c r="L15" s="40"/>
      <c r="M15" s="63"/>
      <c r="N15" s="63"/>
      <c r="O15" s="63"/>
      <c r="P15" s="59">
        <f>(O15-N15)*24</f>
        <v>0</v>
      </c>
    </row>
    <row r="16" spans="2:16" ht="16" thickBot="1" x14ac:dyDescent="0.25">
      <c r="B16" s="51"/>
      <c r="C16" s="35"/>
      <c r="D16" s="35"/>
      <c r="E16" s="35"/>
      <c r="F16" s="38"/>
      <c r="G16" s="38"/>
      <c r="H16" s="38"/>
      <c r="I16" s="40"/>
      <c r="J16" s="40"/>
      <c r="K16" s="41"/>
      <c r="L16" s="40"/>
      <c r="M16" s="63"/>
      <c r="N16" s="63"/>
      <c r="O16" s="63"/>
      <c r="P16" s="59"/>
    </row>
    <row r="17" spans="7:16" ht="16" thickBot="1" x14ac:dyDescent="0.25">
      <c r="G17" s="44">
        <f>SUM(G10:G16)</f>
        <v>15.15</v>
      </c>
      <c r="H17" s="44">
        <f>SUM(H10:H16)</f>
        <v>0.5</v>
      </c>
      <c r="I17" s="44">
        <f>SUM(I10:I16)</f>
        <v>13.91</v>
      </c>
      <c r="L17" s="44">
        <f>SUM(L10:L16)</f>
        <v>0.17</v>
      </c>
      <c r="M17" s="64"/>
      <c r="N17" s="64"/>
      <c r="O17" s="64"/>
      <c r="P17" s="44">
        <f>SUM(P10:P16)</f>
        <v>0</v>
      </c>
    </row>
    <row r="18" spans="7:16" ht="16" thickBot="1" x14ac:dyDescent="0.25">
      <c r="I18" s="66">
        <f>I17/G17</f>
        <v>0.91815181518151812</v>
      </c>
    </row>
    <row r="19" spans="7:16" x14ac:dyDescent="0.2">
      <c r="L19" s="58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5"/>
  </sheetPr>
  <dimension ref="B1:P19"/>
  <sheetViews>
    <sheetView showGridLines="0" workbookViewId="0"/>
  </sheetViews>
  <sheetFormatPr baseColWidth="10" defaultColWidth="8.83203125" defaultRowHeight="15" x14ac:dyDescent="0.2"/>
  <cols>
    <col min="1" max="1" width="4.6640625" customWidth="1"/>
    <col min="3" max="3" width="20.5" bestFit="1" customWidth="1"/>
    <col min="4" max="4" width="38.83203125" bestFit="1" customWidth="1"/>
    <col min="5" max="5" width="21" bestFit="1" customWidth="1"/>
    <col min="6" max="6" width="12.5" bestFit="1" customWidth="1"/>
    <col min="7" max="7" width="15.5" bestFit="1" customWidth="1"/>
    <col min="8" max="8" width="14.33203125" bestFit="1" customWidth="1"/>
    <col min="9" max="9" width="14.33203125" customWidth="1"/>
    <col min="10" max="10" width="9.83203125" style="42" bestFit="1" customWidth="1"/>
    <col min="11" max="11" width="17.33203125" bestFit="1" customWidth="1"/>
    <col min="12" max="12" width="21.6640625" style="42" bestFit="1" customWidth="1"/>
    <col min="13" max="13" width="16" style="42" bestFit="1" customWidth="1"/>
    <col min="14" max="14" width="22.83203125" style="42" bestFit="1" customWidth="1"/>
    <col min="15" max="15" width="18.5" style="42" bestFit="1" customWidth="1"/>
    <col min="16" max="16" width="13.6640625" bestFit="1" customWidth="1"/>
  </cols>
  <sheetData>
    <row r="1" spans="2:16" ht="16" thickBot="1" x14ac:dyDescent="0.25"/>
    <row r="2" spans="2:16" ht="16" thickBot="1" x14ac:dyDescent="0.25">
      <c r="C2" s="26" t="s">
        <v>292</v>
      </c>
      <c r="D2" s="24" t="s">
        <v>296</v>
      </c>
    </row>
    <row r="3" spans="2:16" ht="16" thickBot="1" x14ac:dyDescent="0.25">
      <c r="C3" s="26" t="s">
        <v>846</v>
      </c>
      <c r="D3" s="24" t="s">
        <v>174</v>
      </c>
    </row>
    <row r="4" spans="2:16" ht="16" thickBot="1" x14ac:dyDescent="0.25">
      <c r="C4" s="26" t="s">
        <v>913</v>
      </c>
      <c r="D4" s="25">
        <v>5000</v>
      </c>
      <c r="E4" s="23"/>
      <c r="F4" s="23"/>
      <c r="G4" s="23"/>
    </row>
    <row r="5" spans="2:16" ht="16" thickBot="1" x14ac:dyDescent="0.25">
      <c r="C5" s="26" t="s">
        <v>914</v>
      </c>
      <c r="D5" s="24" t="s">
        <v>915</v>
      </c>
    </row>
    <row r="6" spans="2:16" ht="16" thickBot="1" x14ac:dyDescent="0.25">
      <c r="C6" s="26" t="s">
        <v>916</v>
      </c>
      <c r="D6" s="24" t="s">
        <v>931</v>
      </c>
    </row>
    <row r="8" spans="2:16" ht="16" thickBot="1" x14ac:dyDescent="0.25">
      <c r="C8" t="s">
        <v>918</v>
      </c>
    </row>
    <row r="9" spans="2:16" s="42" customFormat="1" ht="16" thickBot="1" x14ac:dyDescent="0.25">
      <c r="B9" s="28"/>
      <c r="C9" s="28" t="s">
        <v>930</v>
      </c>
      <c r="D9" s="28" t="s">
        <v>6</v>
      </c>
      <c r="E9" s="28" t="s">
        <v>923</v>
      </c>
      <c r="F9" s="28" t="s">
        <v>922</v>
      </c>
      <c r="G9" s="28" t="s">
        <v>37</v>
      </c>
      <c r="H9" s="28" t="s">
        <v>919</v>
      </c>
      <c r="I9" s="28" t="s">
        <v>40</v>
      </c>
      <c r="J9" s="28" t="s">
        <v>920</v>
      </c>
      <c r="K9" s="28" t="s">
        <v>925</v>
      </c>
      <c r="L9" s="28" t="s">
        <v>924</v>
      </c>
      <c r="M9" s="28" t="s">
        <v>926</v>
      </c>
      <c r="N9" s="28" t="s">
        <v>927</v>
      </c>
      <c r="O9" s="28" t="s">
        <v>928</v>
      </c>
      <c r="P9" s="28" t="s">
        <v>929</v>
      </c>
    </row>
    <row r="10" spans="2:16" x14ac:dyDescent="0.2">
      <c r="B10" s="29">
        <v>1</v>
      </c>
      <c r="C10" s="45" t="s">
        <v>173</v>
      </c>
      <c r="D10" s="46" t="s">
        <v>0</v>
      </c>
      <c r="E10" s="46" t="s">
        <v>171</v>
      </c>
      <c r="F10" s="47" t="s">
        <v>172</v>
      </c>
      <c r="G10" s="47">
        <v>92.5</v>
      </c>
      <c r="H10" s="48">
        <v>11.5</v>
      </c>
      <c r="I10" s="54">
        <v>0.25</v>
      </c>
      <c r="J10" s="55" t="s">
        <v>78</v>
      </c>
      <c r="K10" s="45"/>
      <c r="L10" s="55"/>
      <c r="M10" s="60"/>
      <c r="N10" s="60"/>
      <c r="O10" s="60"/>
      <c r="P10" s="55"/>
    </row>
    <row r="11" spans="2:16" ht="16" thickBot="1" x14ac:dyDescent="0.25">
      <c r="B11" s="51"/>
      <c r="C11" s="49"/>
      <c r="D11" s="49"/>
      <c r="E11" s="49"/>
      <c r="F11" s="49"/>
      <c r="G11" s="49"/>
      <c r="H11" s="49"/>
      <c r="I11" s="56">
        <v>0.5</v>
      </c>
      <c r="J11" s="56"/>
      <c r="K11" s="57" t="s">
        <v>25</v>
      </c>
      <c r="L11" s="56">
        <v>80.25</v>
      </c>
      <c r="M11" s="61">
        <v>42572.552083333336</v>
      </c>
      <c r="N11" s="61">
        <v>42577.895833333336</v>
      </c>
      <c r="O11" s="61">
        <v>42577.895833333336</v>
      </c>
      <c r="P11" s="65">
        <f>(O11-N11)*24</f>
        <v>0</v>
      </c>
    </row>
    <row r="12" spans="2:16" x14ac:dyDescent="0.2">
      <c r="B12" s="29">
        <v>2</v>
      </c>
      <c r="C12" s="45" t="s">
        <v>516</v>
      </c>
      <c r="D12" s="46" t="s">
        <v>5</v>
      </c>
      <c r="E12" s="46" t="s">
        <v>382</v>
      </c>
      <c r="F12" s="47" t="s">
        <v>244</v>
      </c>
      <c r="G12" s="47">
        <v>209.75</v>
      </c>
      <c r="H12" s="48">
        <v>0</v>
      </c>
      <c r="I12" s="39">
        <v>1</v>
      </c>
      <c r="J12" s="43" t="s">
        <v>78</v>
      </c>
      <c r="K12" s="35"/>
      <c r="L12" s="43"/>
      <c r="M12" s="62"/>
      <c r="N12" s="62"/>
      <c r="O12" s="62"/>
      <c r="P12" s="43"/>
    </row>
    <row r="13" spans="2:16" x14ac:dyDescent="0.2">
      <c r="B13" s="51"/>
      <c r="C13" s="35"/>
      <c r="D13" s="35"/>
      <c r="E13" s="35"/>
      <c r="F13" s="38"/>
      <c r="G13" s="38"/>
      <c r="H13" s="38"/>
      <c r="I13" s="40">
        <v>0</v>
      </c>
      <c r="J13" s="40"/>
      <c r="K13" s="41" t="s">
        <v>18</v>
      </c>
      <c r="L13" s="40">
        <v>0.33</v>
      </c>
      <c r="M13" s="63">
        <v>42565.864583333336</v>
      </c>
      <c r="N13" s="63">
        <v>42565.878472222219</v>
      </c>
      <c r="O13" s="63">
        <v>42565.909722222219</v>
      </c>
      <c r="P13" s="59">
        <f>(O13-N13)*24</f>
        <v>0.75</v>
      </c>
    </row>
    <row r="14" spans="2:16" x14ac:dyDescent="0.2">
      <c r="B14" s="51"/>
      <c r="C14" s="35"/>
      <c r="D14" s="35"/>
      <c r="E14" s="35"/>
      <c r="F14" s="38"/>
      <c r="G14" s="38"/>
      <c r="H14" s="38"/>
      <c r="I14" s="40">
        <v>0</v>
      </c>
      <c r="J14" s="40"/>
      <c r="K14" s="41" t="s">
        <v>36</v>
      </c>
      <c r="L14" s="40">
        <v>94.17</v>
      </c>
      <c r="M14" s="63">
        <v>42565.909722222219</v>
      </c>
      <c r="N14" s="63">
        <v>42571.833333333336</v>
      </c>
      <c r="O14" s="63">
        <v>42572.052083333336</v>
      </c>
      <c r="P14" s="59">
        <f t="shared" ref="P14:P16" si="0">(O14-N14)*24</f>
        <v>5.25</v>
      </c>
    </row>
    <row r="15" spans="2:16" x14ac:dyDescent="0.2">
      <c r="B15" s="51"/>
      <c r="C15" s="35"/>
      <c r="D15" s="35"/>
      <c r="E15" s="35"/>
      <c r="F15" s="38"/>
      <c r="G15" s="38"/>
      <c r="H15" s="38"/>
      <c r="I15" s="40">
        <v>0</v>
      </c>
      <c r="J15" s="40"/>
      <c r="K15" s="41" t="s">
        <v>18</v>
      </c>
      <c r="L15" s="40">
        <v>44.6</v>
      </c>
      <c r="M15" s="63">
        <v>42566.870833333334</v>
      </c>
      <c r="N15" s="63">
        <v>42570.729166666664</v>
      </c>
      <c r="O15" s="63">
        <v>42570.729166666664</v>
      </c>
      <c r="P15" s="59">
        <f t="shared" si="0"/>
        <v>0</v>
      </c>
    </row>
    <row r="16" spans="2:16" ht="16" thickBot="1" x14ac:dyDescent="0.25">
      <c r="B16" s="52"/>
      <c r="C16" s="49"/>
      <c r="D16" s="49"/>
      <c r="E16" s="49"/>
      <c r="F16" s="50"/>
      <c r="G16" s="50"/>
      <c r="H16" s="50"/>
      <c r="I16" s="40">
        <v>12</v>
      </c>
      <c r="J16" s="56"/>
      <c r="K16" s="57" t="s">
        <v>18</v>
      </c>
      <c r="L16" s="56">
        <v>92.6</v>
      </c>
      <c r="M16" s="61">
        <v>42572.058333333334</v>
      </c>
      <c r="N16" s="61">
        <v>42577.916666666664</v>
      </c>
      <c r="O16" s="61">
        <v>42578.0625</v>
      </c>
      <c r="P16" s="65">
        <f t="shared" si="0"/>
        <v>3.5000000000582077</v>
      </c>
    </row>
    <row r="17" spans="7:16" ht="16" thickBot="1" x14ac:dyDescent="0.25">
      <c r="G17" s="44">
        <f>SUM(G10:G16)</f>
        <v>302.25</v>
      </c>
      <c r="H17" s="44">
        <f>SUM(H10:H16)</f>
        <v>11.5</v>
      </c>
      <c r="I17" s="44">
        <f>SUM(I10:I16)</f>
        <v>13.75</v>
      </c>
      <c r="L17" s="44">
        <f>SUM(L10:L16)</f>
        <v>311.95</v>
      </c>
      <c r="M17" s="64"/>
      <c r="N17" s="64"/>
      <c r="O17" s="64"/>
      <c r="P17" s="44">
        <f>SUM(P10:P16)</f>
        <v>9.5000000000582077</v>
      </c>
    </row>
    <row r="18" spans="7:16" ht="16" thickBot="1" x14ac:dyDescent="0.25">
      <c r="I18" s="66">
        <f>I17/G17</f>
        <v>4.5492142266335814E-2</v>
      </c>
    </row>
    <row r="19" spans="7:16" x14ac:dyDescent="0.2">
      <c r="L19" s="58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5"/>
  </sheetPr>
  <dimension ref="B1:P20"/>
  <sheetViews>
    <sheetView showGridLines="0" topLeftCell="B1" workbookViewId="0">
      <selection activeCell="F6" sqref="F6"/>
    </sheetView>
  </sheetViews>
  <sheetFormatPr baseColWidth="10" defaultColWidth="8.83203125" defaultRowHeight="15" x14ac:dyDescent="0.2"/>
  <cols>
    <col min="1" max="1" width="4.6640625" customWidth="1"/>
    <col min="3" max="3" width="20.5" bestFit="1" customWidth="1"/>
    <col min="4" max="4" width="38.83203125" bestFit="1" customWidth="1"/>
    <col min="5" max="5" width="21" customWidth="1"/>
    <col min="6" max="6" width="12.5" customWidth="1"/>
    <col min="7" max="7" width="15.5" bestFit="1" customWidth="1"/>
    <col min="8" max="8" width="14.33203125" bestFit="1" customWidth="1"/>
    <col min="9" max="9" width="14.33203125" customWidth="1"/>
    <col min="10" max="10" width="9.83203125" style="42" bestFit="1" customWidth="1"/>
    <col min="11" max="11" width="13.83203125" bestFit="1" customWidth="1"/>
    <col min="12" max="12" width="21.6640625" style="42" bestFit="1" customWidth="1"/>
    <col min="13" max="13" width="16" style="42" bestFit="1" customWidth="1"/>
    <col min="14" max="14" width="22.83203125" style="42" bestFit="1" customWidth="1"/>
    <col min="15" max="15" width="18.5" style="42" bestFit="1" customWidth="1"/>
    <col min="16" max="16" width="13.6640625" bestFit="1" customWidth="1"/>
  </cols>
  <sheetData>
    <row r="1" spans="2:16" ht="16" thickBot="1" x14ac:dyDescent="0.25"/>
    <row r="2" spans="2:16" ht="16" thickBot="1" x14ac:dyDescent="0.25">
      <c r="C2" s="26" t="s">
        <v>292</v>
      </c>
      <c r="D2" s="24" t="s">
        <v>296</v>
      </c>
    </row>
    <row r="3" spans="2:16" ht="16" thickBot="1" x14ac:dyDescent="0.25">
      <c r="C3" s="26" t="s">
        <v>846</v>
      </c>
      <c r="D3" s="24" t="s">
        <v>387</v>
      </c>
    </row>
    <row r="4" spans="2:16" ht="16" thickBot="1" x14ac:dyDescent="0.25">
      <c r="C4" s="26" t="s">
        <v>913</v>
      </c>
      <c r="D4" s="25">
        <v>10000</v>
      </c>
      <c r="E4" s="23"/>
      <c r="F4" s="23"/>
      <c r="G4" s="23"/>
    </row>
    <row r="5" spans="2:16" ht="16" thickBot="1" x14ac:dyDescent="0.25">
      <c r="C5" s="26" t="s">
        <v>914</v>
      </c>
      <c r="D5" s="24" t="s">
        <v>915</v>
      </c>
    </row>
    <row r="6" spans="2:16" ht="16" thickBot="1" x14ac:dyDescent="0.25">
      <c r="C6" s="26" t="s">
        <v>916</v>
      </c>
      <c r="D6" s="24" t="s">
        <v>917</v>
      </c>
    </row>
    <row r="8" spans="2:16" ht="16" thickBot="1" x14ac:dyDescent="0.25">
      <c r="C8" t="s">
        <v>918</v>
      </c>
    </row>
    <row r="9" spans="2:16" s="42" customFormat="1" ht="16" thickBot="1" x14ac:dyDescent="0.25">
      <c r="B9" s="28"/>
      <c r="C9" s="28" t="s">
        <v>930</v>
      </c>
      <c r="D9" s="28" t="s">
        <v>6</v>
      </c>
      <c r="E9" s="28" t="s">
        <v>923</v>
      </c>
      <c r="F9" s="28" t="s">
        <v>922</v>
      </c>
      <c r="G9" s="28" t="s">
        <v>37</v>
      </c>
      <c r="H9" s="28" t="s">
        <v>919</v>
      </c>
      <c r="I9" s="28" t="s">
        <v>40</v>
      </c>
      <c r="J9" s="28" t="s">
        <v>920</v>
      </c>
      <c r="K9" s="28" t="s">
        <v>925</v>
      </c>
      <c r="L9" s="28" t="s">
        <v>924</v>
      </c>
      <c r="M9" s="28" t="s">
        <v>926</v>
      </c>
      <c r="N9" s="28" t="s">
        <v>927</v>
      </c>
      <c r="O9" s="28" t="s">
        <v>928</v>
      </c>
      <c r="P9" s="28" t="s">
        <v>929</v>
      </c>
    </row>
    <row r="10" spans="2:16" ht="16" thickBot="1" x14ac:dyDescent="0.25">
      <c r="B10" s="27">
        <v>1</v>
      </c>
      <c r="C10" s="30" t="s">
        <v>450</v>
      </c>
      <c r="D10" s="31" t="s">
        <v>1</v>
      </c>
      <c r="E10" s="31" t="s">
        <v>385</v>
      </c>
      <c r="F10" s="32" t="s">
        <v>297</v>
      </c>
      <c r="G10" s="32">
        <v>22.25</v>
      </c>
      <c r="H10" s="33">
        <v>21.25</v>
      </c>
      <c r="I10" s="34">
        <v>1</v>
      </c>
      <c r="J10" s="34" t="s">
        <v>921</v>
      </c>
      <c r="K10" s="30"/>
      <c r="L10" s="34"/>
      <c r="M10" s="34"/>
      <c r="N10" s="34"/>
      <c r="O10" s="34"/>
      <c r="P10" s="34"/>
    </row>
    <row r="11" spans="2:16" x14ac:dyDescent="0.2">
      <c r="B11" s="29">
        <v>2</v>
      </c>
      <c r="C11" s="45" t="s">
        <v>386</v>
      </c>
      <c r="D11" s="46" t="s">
        <v>1</v>
      </c>
      <c r="E11" s="46" t="s">
        <v>385</v>
      </c>
      <c r="F11" s="47" t="s">
        <v>297</v>
      </c>
      <c r="G11" s="47">
        <v>146.68</v>
      </c>
      <c r="H11" s="48">
        <v>6.43</v>
      </c>
      <c r="I11" s="39">
        <v>1.6666666666666666E-2</v>
      </c>
      <c r="J11" s="43" t="s">
        <v>78</v>
      </c>
      <c r="K11" s="35"/>
      <c r="L11" s="43"/>
      <c r="M11" s="62"/>
      <c r="N11" s="62"/>
      <c r="O11" s="62"/>
      <c r="P11" s="43"/>
    </row>
    <row r="12" spans="2:16" x14ac:dyDescent="0.2">
      <c r="B12" s="51"/>
      <c r="C12" s="35"/>
      <c r="D12" s="35"/>
      <c r="E12" s="35"/>
      <c r="F12" s="38"/>
      <c r="G12" s="38"/>
      <c r="H12" s="38"/>
      <c r="I12" s="40">
        <v>0.37</v>
      </c>
      <c r="J12" s="40"/>
      <c r="K12" s="41" t="s">
        <v>23</v>
      </c>
      <c r="L12" s="40">
        <v>0</v>
      </c>
      <c r="M12" s="63">
        <v>42586.000694444447</v>
      </c>
      <c r="N12" s="63">
        <v>42586.000694444447</v>
      </c>
      <c r="O12" s="63">
        <v>42586.047222222223</v>
      </c>
      <c r="P12" s="59">
        <f>(O12-N12)*24</f>
        <v>1.1166666666395031</v>
      </c>
    </row>
    <row r="13" spans="2:16" x14ac:dyDescent="0.2">
      <c r="B13" s="51"/>
      <c r="C13" s="35"/>
      <c r="D13" s="35"/>
      <c r="E13" s="35"/>
      <c r="F13" s="38"/>
      <c r="G13" s="38"/>
      <c r="H13" s="38"/>
      <c r="I13" s="40">
        <v>0.25</v>
      </c>
      <c r="J13" s="40"/>
      <c r="K13" s="41" t="s">
        <v>23</v>
      </c>
      <c r="L13" s="40">
        <v>20.25</v>
      </c>
      <c r="M13" s="63">
        <v>42586.0625</v>
      </c>
      <c r="N13" s="63">
        <v>42586.90625</v>
      </c>
      <c r="O13" s="63">
        <v>42587.010416666664</v>
      </c>
      <c r="P13" s="59">
        <f t="shared" ref="P13:P17" si="0">(O13-N13)*24</f>
        <v>2.4999999999417923</v>
      </c>
    </row>
    <row r="14" spans="2:16" x14ac:dyDescent="0.2">
      <c r="B14" s="51"/>
      <c r="C14" s="35"/>
      <c r="D14" s="35"/>
      <c r="E14" s="35"/>
      <c r="F14" s="38"/>
      <c r="G14" s="38"/>
      <c r="H14" s="38"/>
      <c r="I14" s="40">
        <v>0.03</v>
      </c>
      <c r="J14" s="40"/>
      <c r="K14" s="41" t="s">
        <v>23</v>
      </c>
      <c r="L14" s="40">
        <v>108.5</v>
      </c>
      <c r="M14" s="63">
        <v>42587.020833333336</v>
      </c>
      <c r="N14" s="63">
        <v>42593.541666666664</v>
      </c>
      <c r="O14" s="63">
        <v>42593.760416666664</v>
      </c>
      <c r="P14" s="59">
        <f t="shared" si="0"/>
        <v>5.25</v>
      </c>
    </row>
    <row r="15" spans="2:16" ht="16" thickBot="1" x14ac:dyDescent="0.25">
      <c r="B15" s="52"/>
      <c r="C15" s="49"/>
      <c r="D15" s="49"/>
      <c r="E15" s="49"/>
      <c r="F15" s="50"/>
      <c r="G15" s="50"/>
      <c r="H15" s="50"/>
      <c r="I15" s="40">
        <v>0.67</v>
      </c>
      <c r="J15" s="40"/>
      <c r="K15" s="41" t="s">
        <v>125</v>
      </c>
      <c r="L15" s="40">
        <v>1.22</v>
      </c>
      <c r="M15" s="63">
        <v>42593.761805555558</v>
      </c>
      <c r="N15" s="63">
        <v>42593.8125</v>
      </c>
      <c r="O15" s="63">
        <v>42593.815972222219</v>
      </c>
      <c r="P15" s="59">
        <f t="shared" si="0"/>
        <v>8.3333333255723119E-2</v>
      </c>
    </row>
    <row r="16" spans="2:16" x14ac:dyDescent="0.2">
      <c r="B16" s="29">
        <v>3</v>
      </c>
      <c r="C16" s="35" t="s">
        <v>818</v>
      </c>
      <c r="D16" s="36" t="s">
        <v>35</v>
      </c>
      <c r="E16" s="36" t="s">
        <v>385</v>
      </c>
      <c r="F16" s="37" t="s">
        <v>297</v>
      </c>
      <c r="G16" s="37">
        <v>93.5</v>
      </c>
      <c r="H16" s="38">
        <v>72.08</v>
      </c>
      <c r="I16" s="54">
        <v>0.16666666666666669</v>
      </c>
      <c r="J16" s="55" t="s">
        <v>78</v>
      </c>
      <c r="K16" s="45"/>
      <c r="L16" s="55"/>
      <c r="M16" s="60"/>
      <c r="N16" s="60"/>
      <c r="O16" s="60"/>
      <c r="P16" s="55"/>
    </row>
    <row r="17" spans="2:16" ht="16" thickBot="1" x14ac:dyDescent="0.25">
      <c r="B17" s="51"/>
      <c r="C17" s="49"/>
      <c r="D17" s="49"/>
      <c r="E17" s="49"/>
      <c r="F17" s="49"/>
      <c r="G17" s="49"/>
      <c r="H17" s="49"/>
      <c r="I17" s="56">
        <v>0.75</v>
      </c>
      <c r="J17" s="56"/>
      <c r="K17" s="57" t="s">
        <v>554</v>
      </c>
      <c r="L17" s="56">
        <v>20.25</v>
      </c>
      <c r="M17" s="61">
        <v>42593.864583333336</v>
      </c>
      <c r="N17" s="61">
        <v>42594.708333333336</v>
      </c>
      <c r="O17" s="61">
        <v>42594.71875</v>
      </c>
      <c r="P17" s="59">
        <f t="shared" si="0"/>
        <v>0.24999999994179234</v>
      </c>
    </row>
    <row r="18" spans="2:16" ht="16" thickBot="1" x14ac:dyDescent="0.25">
      <c r="G18" s="44">
        <f>SUM(G10:G17)</f>
        <v>262.43</v>
      </c>
      <c r="H18" s="44">
        <f>SUM(H10:H17)</f>
        <v>99.759999999999991</v>
      </c>
      <c r="I18" s="53">
        <f>SUM(I10:I17)</f>
        <v>3.2533333333333334</v>
      </c>
      <c r="L18" s="53">
        <f>SUM(L10:L17)</f>
        <v>150.22</v>
      </c>
      <c r="M18" s="64"/>
      <c r="N18" s="64"/>
      <c r="O18" s="64"/>
      <c r="P18" s="53">
        <f>SUM(P10:P17)</f>
        <v>9.1999999997788109</v>
      </c>
    </row>
    <row r="19" spans="2:16" ht="16" thickBot="1" x14ac:dyDescent="0.25">
      <c r="I19" s="66">
        <f>I18/G18</f>
        <v>1.2396956648757129E-2</v>
      </c>
    </row>
    <row r="20" spans="2:16" x14ac:dyDescent="0.2">
      <c r="L20" s="5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Pivot</vt:lpstr>
      <vt:lpstr>SR Data</vt:lpstr>
      <vt:lpstr>TSS-A</vt:lpstr>
      <vt:lpstr>Diamond</vt:lpstr>
      <vt:lpstr>Gold</vt:lpstr>
      <vt:lpstr>Silver</vt:lpstr>
      <vt:lpstr>VI-1QJE67M</vt:lpstr>
      <vt:lpstr>6L-M1JM6ON</vt:lpstr>
      <vt:lpstr>KW-PT8CRT0</vt:lpstr>
      <vt:lpstr>Advisory - Old</vt:lpstr>
      <vt:lpstr>Holidays</vt:lpstr>
      <vt:lpstr>Sheet1</vt:lpstr>
    </vt:vector>
  </TitlesOfParts>
  <Company>IBM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ADMINIBM</dc:creator>
  <cp:lastModifiedBy>Microsoft Office User</cp:lastModifiedBy>
  <dcterms:created xsi:type="dcterms:W3CDTF">2016-06-28T16:18:14Z</dcterms:created>
  <dcterms:modified xsi:type="dcterms:W3CDTF">2017-09-08T19:30:06Z</dcterms:modified>
</cp:coreProperties>
</file>